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20" yWindow="-15" windowWidth="10590" windowHeight="9210" tabRatio="856"/>
  </bookViews>
  <sheets>
    <sheet name="kosztorys inwestorski" sheetId="4" r:id="rId1"/>
  </sheets>
  <definedNames>
    <definedName name="_xlnm.Print_Area" localSheetId="0">'kosztorys inwestorski'!$A$1:$F$38</definedName>
    <definedName name="_xlnm.Print_Titles" localSheetId="0">'kosztorys inwestorski'!$3:$5</definedName>
  </definedNames>
  <calcPr calcId="125725"/>
</workbook>
</file>

<file path=xl/calcChain.xml><?xml version="1.0" encoding="utf-8"?>
<calcChain xmlns="http://schemas.openxmlformats.org/spreadsheetml/2006/main">
  <c r="F21" i="4"/>
  <c r="F26"/>
  <c r="F35"/>
  <c r="F18"/>
  <c r="F29"/>
  <c r="F32"/>
  <c r="F10"/>
  <c r="F7" s="1"/>
  <c r="F12" l="1"/>
  <c r="F36" s="1"/>
  <c r="F37" s="1"/>
  <c r="F38" s="1"/>
</calcChain>
</file>

<file path=xl/sharedStrings.xml><?xml version="1.0" encoding="utf-8"?>
<sst xmlns="http://schemas.openxmlformats.org/spreadsheetml/2006/main" count="42" uniqueCount="37">
  <si>
    <t>L.p.</t>
  </si>
  <si>
    <t>Opis robót</t>
  </si>
  <si>
    <t>Nazwa</t>
  </si>
  <si>
    <t>Ilość</t>
  </si>
  <si>
    <t>D 01.01.01.11</t>
  </si>
  <si>
    <t>km</t>
  </si>
  <si>
    <t>D 01.02.04.41</t>
  </si>
  <si>
    <t>mb</t>
  </si>
  <si>
    <t>D 04.01.01.22</t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</si>
  <si>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</si>
  <si>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t>D 02.01.01.12</t>
  </si>
  <si>
    <t>D 04.02.01.23</t>
  </si>
  <si>
    <t>D 08.02.02.11</t>
  </si>
  <si>
    <t>Cena jednostkowa</t>
  </si>
  <si>
    <t>Wartość</t>
  </si>
  <si>
    <t>ROBOTY PRZYGOTOWAWCZE CPV 45111200-0</t>
  </si>
  <si>
    <t>WYKONANIE NAWIERZCHNI JEZDNI CPV 45233000-2</t>
  </si>
  <si>
    <t>Jednostka miary</t>
  </si>
  <si>
    <t>Kwota netto:</t>
  </si>
  <si>
    <t>Podatek VAT (23%):</t>
  </si>
  <si>
    <t>Kwota brutto:</t>
  </si>
  <si>
    <t>Wykonanie warstwy odsączającej i odcinającej z piasku o grubości po zagęszczeniu 10 cm</t>
  </si>
  <si>
    <t>Roboty pomiarowe przy przebudowie drogi</t>
  </si>
  <si>
    <t xml:space="preserve">D-04.04.00 </t>
  </si>
  <si>
    <t>D.01.01.01</t>
  </si>
  <si>
    <t xml:space="preserve">Powierzchniowe potrójne utrwalanie nawierzchni drogowych emulsją asfaltową i grysem kamiennym o wymiarach  8-11 5-8 I 2-5 mm
 </t>
  </si>
  <si>
    <t xml:space="preserve">D-05.01.04a </t>
  </si>
  <si>
    <t xml:space="preserve">D-05.03.08a </t>
  </si>
  <si>
    <t xml:space="preserve">Przebudowa ulicy Pomorskkiej </t>
  </si>
  <si>
    <t>kalkulacja własna</t>
  </si>
  <si>
    <t>Wykonanie koryta o głębokości 30 cm na całej szerokości jezdni wraz z profilowaniem, zagęszczeniem podłoża i odłożeniem na odkład ziemi wraz plantowaniem poboczy</t>
  </si>
  <si>
    <t>Wykonanie rowu odwadniającego</t>
  </si>
  <si>
    <t xml:space="preserve">Warstwa z kruszywa łamanego stabilizowanego mechanicznie spełniająca warunek właściwej szorstkości dla sprysku wgłębnego i zakotwienia grysów o łącznej grubości warstwy 8cm
 </t>
  </si>
  <si>
    <t>Wykonanie podbudowy z mieszanki niezwiązanej z destruktu betonowego o grubości po zagęszczeniu 15 cm</t>
  </si>
  <si>
    <t xml:space="preserve">D.04.02.01 </t>
  </si>
  <si>
    <t xml:space="preserve">D.04.04.02 </t>
  </si>
  <si>
    <t>Kosztorys ofertowy                                       Zal nr 3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</si>
</sst>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0"/>
  </numFmts>
  <fonts count="17">
    <font>
      <sz val="10"/>
      <name val="Arial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Arial CE"/>
      <charset val="238"/>
    </font>
    <font>
      <sz val="11"/>
      <color rgb="FF000000"/>
      <name val="Calibri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104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right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164" fontId="5" fillId="0" borderId="0" xfId="0" applyNumberFormat="1" applyFont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1" fillId="0" borderId="3" xfId="0" applyNumberFormat="1" applyFont="1" applyBorder="1" applyAlignment="1">
      <alignment horizontal="right" wrapText="1"/>
    </xf>
    <xf numFmtId="4" fontId="1" fillId="0" borderId="4" xfId="0" applyNumberFormat="1" applyFont="1" applyBorder="1" applyAlignment="1">
      <alignment horizontal="right" wrapText="1"/>
    </xf>
    <xf numFmtId="4" fontId="1" fillId="0" borderId="5" xfId="0" applyNumberFormat="1" applyFont="1" applyBorder="1" applyAlignment="1">
      <alignment horizontal="right" wrapText="1"/>
    </xf>
    <xf numFmtId="4" fontId="1" fillId="0" borderId="5" xfId="0" applyNumberFormat="1" applyFont="1" applyBorder="1"/>
    <xf numFmtId="4" fontId="1" fillId="0" borderId="13" xfId="0" applyNumberFormat="1" applyFont="1" applyBorder="1"/>
    <xf numFmtId="4" fontId="5" fillId="0" borderId="0" xfId="0" applyNumberFormat="1" applyFont="1"/>
    <xf numFmtId="0" fontId="1" fillId="0" borderId="4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/>
    </xf>
    <xf numFmtId="4" fontId="1" fillId="0" borderId="0" xfId="0" applyNumberFormat="1" applyFont="1"/>
    <xf numFmtId="4" fontId="1" fillId="0" borderId="3" xfId="0" applyNumberFormat="1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4" fontId="7" fillId="0" borderId="21" xfId="0" applyNumberFormat="1" applyFont="1" applyBorder="1"/>
    <xf numFmtId="4" fontId="3" fillId="0" borderId="0" xfId="0" applyNumberFormat="1" applyFont="1"/>
    <xf numFmtId="4" fontId="6" fillId="0" borderId="0" xfId="0" applyNumberFormat="1" applyFont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5" fillId="0" borderId="4" xfId="0" applyFont="1" applyBorder="1"/>
    <xf numFmtId="165" fontId="1" fillId="0" borderId="5" xfId="0" applyNumberFormat="1" applyFont="1" applyBorder="1" applyAlignment="1">
      <alignment horizontal="right" wrapText="1"/>
    </xf>
    <xf numFmtId="4" fontId="1" fillId="0" borderId="22" xfId="0" applyNumberFormat="1" applyFont="1" applyBorder="1"/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4" fontId="10" fillId="0" borderId="23" xfId="0" applyNumberFormat="1" applyFont="1" applyBorder="1"/>
    <xf numFmtId="4" fontId="10" fillId="0" borderId="24" xfId="0" applyNumberFormat="1" applyFont="1" applyBorder="1"/>
    <xf numFmtId="0" fontId="11" fillId="2" borderId="4" xfId="0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4" fontId="10" fillId="0" borderId="29" xfId="0" applyNumberFormat="1" applyFont="1" applyBorder="1"/>
    <xf numFmtId="4" fontId="1" fillId="0" borderId="28" xfId="0" applyNumberFormat="1" applyFont="1" applyBorder="1" applyAlignment="1">
      <alignment horizontal="right" wrapText="1"/>
    </xf>
    <xf numFmtId="4" fontId="1" fillId="0" borderId="28" xfId="0" applyNumberFormat="1" applyFont="1" applyBorder="1"/>
    <xf numFmtId="4" fontId="1" fillId="0" borderId="39" xfId="0" applyNumberFormat="1" applyFont="1" applyBorder="1"/>
    <xf numFmtId="4" fontId="1" fillId="0" borderId="26" xfId="0" applyNumberFormat="1" applyFont="1" applyBorder="1" applyAlignment="1">
      <alignment horizontal="right" wrapText="1"/>
    </xf>
    <xf numFmtId="4" fontId="1" fillId="0" borderId="26" xfId="0" applyNumberFormat="1" applyFont="1" applyBorder="1"/>
    <xf numFmtId="4" fontId="1" fillId="0" borderId="30" xfId="0" applyNumberFormat="1" applyFont="1" applyBorder="1"/>
    <xf numFmtId="0" fontId="7" fillId="0" borderId="3" xfId="0" applyFont="1" applyBorder="1" applyAlignment="1">
      <alignment horizontal="center" vertical="top" wrapText="1"/>
    </xf>
    <xf numFmtId="22" fontId="16" fillId="0" borderId="40" xfId="1" applyNumberFormat="1" applyFont="1" applyFill="1" applyBorder="1" applyAlignment="1">
      <alignment horizontal="center" vertical="top" wrapText="1"/>
    </xf>
    <xf numFmtId="22" fontId="16" fillId="0" borderId="41" xfId="1" applyNumberFormat="1" applyFont="1" applyFill="1" applyBorder="1" applyAlignment="1">
      <alignment horizontal="center" vertical="top" wrapText="1"/>
    </xf>
    <xf numFmtId="22" fontId="15" fillId="0" borderId="41" xfId="1" applyNumberFormat="1" applyFont="1" applyFill="1" applyBorder="1" applyAlignment="1">
      <alignment horizontal="left" vertical="top" wrapText="1"/>
    </xf>
    <xf numFmtId="22" fontId="15" fillId="0" borderId="40" xfId="1" applyNumberFormat="1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0" fillId="0" borderId="32" xfId="0" applyBorder="1"/>
    <xf numFmtId="0" fontId="0" fillId="0" borderId="33" xfId="0" applyBorder="1"/>
    <xf numFmtId="3" fontId="11" fillId="2" borderId="10" xfId="0" applyNumberFormat="1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0" fillId="0" borderId="36" xfId="0" applyFont="1" applyBorder="1" applyAlignment="1">
      <alignment horizontal="right" vertical="center"/>
    </xf>
    <xf numFmtId="0" fontId="10" fillId="0" borderId="3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38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4" fontId="11" fillId="2" borderId="2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justify"/>
    </xf>
    <xf numFmtId="0" fontId="2" fillId="0" borderId="0" xfId="0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view="pageBreakPreview" zoomScaleNormal="100" zoomScaleSheetLayoutView="100" workbookViewId="0">
      <selection activeCell="F28" sqref="F28"/>
    </sheetView>
  </sheetViews>
  <sheetFormatPr defaultRowHeight="15.75"/>
  <cols>
    <col min="1" max="1" width="5.42578125" style="40" customWidth="1"/>
    <col min="2" max="2" width="61.28515625" style="24" customWidth="1"/>
    <col min="3" max="3" width="9.28515625" style="25" bestFit="1" customWidth="1"/>
    <col min="4" max="4" width="10.28515625" style="26" customWidth="1"/>
    <col min="5" max="5" width="10.7109375" style="2" bestFit="1" customWidth="1"/>
    <col min="6" max="6" width="20.7109375" style="2" customWidth="1"/>
    <col min="7" max="7" width="9.140625" style="2"/>
    <col min="8" max="8" width="10" style="2" bestFit="1" customWidth="1"/>
    <col min="9" max="10" width="9.140625" style="2"/>
    <col min="11" max="14" width="9.140625" style="35"/>
    <col min="15" max="16384" width="9.140625" style="2"/>
  </cols>
  <sheetData>
    <row r="1" spans="1:14" s="1" customFormat="1" ht="22.5">
      <c r="A1" s="103" t="s">
        <v>36</v>
      </c>
      <c r="B1" s="103"/>
      <c r="C1" s="103"/>
      <c r="D1" s="103"/>
      <c r="E1" s="103"/>
      <c r="F1" s="103"/>
      <c r="K1" s="48"/>
      <c r="L1" s="48"/>
      <c r="M1" s="48"/>
      <c r="N1" s="48"/>
    </row>
    <row r="2" spans="1:14" s="1" customFormat="1" ht="19.5" customHeight="1" thickBot="1">
      <c r="A2" s="102" t="s">
        <v>28</v>
      </c>
      <c r="B2" s="102"/>
      <c r="C2" s="102"/>
      <c r="D2" s="102"/>
      <c r="E2" s="102"/>
      <c r="F2" s="102"/>
      <c r="K2" s="48"/>
      <c r="L2" s="48"/>
      <c r="M2" s="48"/>
      <c r="N2" s="48"/>
    </row>
    <row r="3" spans="1:14" s="28" customFormat="1" ht="18.75" customHeight="1">
      <c r="A3" s="85" t="s">
        <v>0</v>
      </c>
      <c r="B3" s="87" t="s">
        <v>1</v>
      </c>
      <c r="C3" s="87" t="s">
        <v>17</v>
      </c>
      <c r="D3" s="87"/>
      <c r="E3" s="98" t="s">
        <v>13</v>
      </c>
      <c r="F3" s="100" t="s">
        <v>14</v>
      </c>
      <c r="I3" s="29"/>
      <c r="K3" s="49"/>
      <c r="L3" s="49"/>
      <c r="M3" s="49"/>
      <c r="N3" s="49"/>
    </row>
    <row r="4" spans="1:14" s="28" customFormat="1" ht="18.75">
      <c r="A4" s="86"/>
      <c r="B4" s="88"/>
      <c r="C4" s="63" t="s">
        <v>2</v>
      </c>
      <c r="D4" s="64" t="s">
        <v>3</v>
      </c>
      <c r="E4" s="99"/>
      <c r="F4" s="101"/>
      <c r="I4" s="29"/>
      <c r="K4" s="49"/>
      <c r="L4" s="49"/>
      <c r="M4" s="49"/>
      <c r="N4" s="49"/>
    </row>
    <row r="5" spans="1:14" ht="13.5" customHeight="1" thickBot="1">
      <c r="A5" s="50">
        <v>1</v>
      </c>
      <c r="B5" s="51">
        <v>2</v>
      </c>
      <c r="C5" s="52">
        <v>3</v>
      </c>
      <c r="D5" s="53">
        <v>4</v>
      </c>
      <c r="E5" s="54">
        <v>5</v>
      </c>
      <c r="F5" s="55">
        <v>6</v>
      </c>
      <c r="I5" s="27"/>
    </row>
    <row r="6" spans="1:14" ht="16.5" hidden="1" thickBot="1">
      <c r="A6" s="37"/>
      <c r="B6" s="3" t="s">
        <v>4</v>
      </c>
      <c r="C6" s="4"/>
      <c r="D6" s="5"/>
    </row>
    <row r="7" spans="1:14" ht="18" customHeight="1" thickBot="1">
      <c r="A7" s="82" t="s">
        <v>15</v>
      </c>
      <c r="B7" s="83"/>
      <c r="C7" s="83"/>
      <c r="D7" s="84"/>
      <c r="E7" s="46"/>
      <c r="F7" s="47">
        <f>F10</f>
        <v>0</v>
      </c>
    </row>
    <row r="8" spans="1:14">
      <c r="A8" s="20"/>
      <c r="B8" s="74" t="s">
        <v>24</v>
      </c>
      <c r="C8" s="6"/>
      <c r="D8" s="30"/>
      <c r="E8" s="42"/>
      <c r="F8" s="43"/>
    </row>
    <row r="9" spans="1:14">
      <c r="A9" s="21">
        <v>1</v>
      </c>
      <c r="B9" s="36" t="s">
        <v>22</v>
      </c>
      <c r="C9" s="7"/>
      <c r="D9" s="31"/>
      <c r="E9" s="44"/>
      <c r="F9" s="45"/>
    </row>
    <row r="10" spans="1:14" ht="16.5" thickBot="1">
      <c r="A10" s="22"/>
      <c r="B10" s="8"/>
      <c r="C10" s="9" t="s">
        <v>5</v>
      </c>
      <c r="D10" s="57">
        <v>0.6</v>
      </c>
      <c r="E10" s="33"/>
      <c r="F10" s="34">
        <f>D10*E10</f>
        <v>0</v>
      </c>
    </row>
    <row r="11" spans="1:14" ht="16.5" hidden="1" thickBot="1">
      <c r="A11" s="37"/>
      <c r="B11" s="3" t="s">
        <v>6</v>
      </c>
      <c r="C11" s="12"/>
      <c r="D11" s="10"/>
      <c r="E11" s="41"/>
      <c r="F11" s="41"/>
    </row>
    <row r="12" spans="1:14" ht="16.5" customHeight="1" thickBot="1">
      <c r="A12" s="79" t="s">
        <v>16</v>
      </c>
      <c r="B12" s="80"/>
      <c r="C12" s="80"/>
      <c r="D12" s="81"/>
      <c r="E12" s="58"/>
      <c r="F12" s="47">
        <f>F18+F21+F26+F29+F32+F35</f>
        <v>0</v>
      </c>
    </row>
    <row r="13" spans="1:14" ht="16.5" hidden="1" customHeight="1">
      <c r="A13" s="37"/>
      <c r="B13" s="11" t="s">
        <v>8</v>
      </c>
      <c r="C13" s="12"/>
      <c r="D13" s="13"/>
      <c r="E13" s="41"/>
      <c r="F13" s="41"/>
    </row>
    <row r="14" spans="1:14" ht="16.5" hidden="1" thickBot="1">
      <c r="A14" s="38"/>
      <c r="B14" s="14" t="s">
        <v>10</v>
      </c>
      <c r="C14" s="15"/>
      <c r="D14" s="16"/>
      <c r="E14" s="41"/>
      <c r="F14" s="41"/>
    </row>
    <row r="15" spans="1:14" ht="16.5" hidden="1" thickBot="1">
      <c r="A15" s="39"/>
      <c r="B15" s="17" t="s">
        <v>11</v>
      </c>
      <c r="C15" s="18"/>
      <c r="D15" s="19"/>
      <c r="E15" s="41"/>
      <c r="F15" s="41"/>
    </row>
    <row r="16" spans="1:14" ht="16.5" thickBot="1">
      <c r="A16" s="20"/>
      <c r="B16" s="75" t="s">
        <v>23</v>
      </c>
      <c r="C16" s="6"/>
      <c r="D16" s="30"/>
      <c r="E16" s="42"/>
      <c r="F16" s="43"/>
    </row>
    <row r="17" spans="1:6" ht="47.25">
      <c r="A17" s="21">
        <v>2</v>
      </c>
      <c r="B17" s="36" t="s">
        <v>30</v>
      </c>
      <c r="C17" s="7"/>
      <c r="D17" s="31"/>
      <c r="E17" s="44"/>
      <c r="F17" s="45"/>
    </row>
    <row r="18" spans="1:6" ht="19.5" thickBot="1">
      <c r="A18" s="22"/>
      <c r="B18" s="8"/>
      <c r="C18" s="9" t="s">
        <v>9</v>
      </c>
      <c r="D18" s="32">
        <v>3950</v>
      </c>
      <c r="E18" s="33"/>
      <c r="F18" s="34">
        <f>D18*E18</f>
        <v>0</v>
      </c>
    </row>
    <row r="19" spans="1:6">
      <c r="A19" s="20"/>
      <c r="B19" s="74" t="s">
        <v>34</v>
      </c>
      <c r="C19" s="6"/>
      <c r="D19" s="30"/>
      <c r="E19" s="42"/>
      <c r="F19" s="43"/>
    </row>
    <row r="20" spans="1:6" ht="31.5">
      <c r="A20" s="21">
        <v>3</v>
      </c>
      <c r="B20" s="36" t="s">
        <v>21</v>
      </c>
      <c r="C20" s="7"/>
      <c r="D20" s="31"/>
      <c r="E20" s="56"/>
      <c r="F20" s="45"/>
    </row>
    <row r="21" spans="1:6" ht="19.5" thickBot="1">
      <c r="A21" s="22"/>
      <c r="B21" s="8"/>
      <c r="C21" s="9" t="s">
        <v>9</v>
      </c>
      <c r="D21" s="32">
        <v>3950</v>
      </c>
      <c r="E21" s="33"/>
      <c r="F21" s="34">
        <f>D21*E21</f>
        <v>0</v>
      </c>
    </row>
    <row r="22" spans="1:6" ht="16.5" hidden="1" thickBot="1">
      <c r="A22" s="37"/>
      <c r="B22" s="11" t="s">
        <v>11</v>
      </c>
      <c r="C22" s="4"/>
      <c r="D22" s="23"/>
      <c r="E22" s="41"/>
      <c r="F22" s="41"/>
    </row>
    <row r="23" spans="1:6" ht="16.5" hidden="1" thickBot="1">
      <c r="A23" s="37"/>
      <c r="B23" s="11" t="s">
        <v>12</v>
      </c>
      <c r="C23" s="4"/>
      <c r="D23" s="23"/>
      <c r="E23" s="41"/>
      <c r="F23" s="41"/>
    </row>
    <row r="24" spans="1:6">
      <c r="A24" s="65"/>
      <c r="B24" s="74" t="s">
        <v>35</v>
      </c>
      <c r="C24" s="6"/>
      <c r="D24" s="71"/>
      <c r="E24" s="72"/>
      <c r="F24" s="73"/>
    </row>
    <row r="25" spans="1:6" ht="31.5">
      <c r="A25" s="37">
        <v>4</v>
      </c>
      <c r="B25" s="36" t="s">
        <v>33</v>
      </c>
      <c r="C25" s="7"/>
      <c r="D25" s="31"/>
      <c r="E25" s="44"/>
      <c r="F25" s="45"/>
    </row>
    <row r="26" spans="1:6" ht="19.5" thickBot="1">
      <c r="A26" s="66"/>
      <c r="B26" s="8"/>
      <c r="C26" s="9" t="s">
        <v>9</v>
      </c>
      <c r="D26" s="68">
        <v>3950</v>
      </c>
      <c r="E26" s="69"/>
      <c r="F26" s="70">
        <f>D26*E26</f>
        <v>0</v>
      </c>
    </row>
    <row r="27" spans="1:6" ht="15" customHeight="1" thickBot="1">
      <c r="A27" s="20"/>
      <c r="B27" s="76" t="s">
        <v>26</v>
      </c>
      <c r="C27" s="6"/>
      <c r="D27" s="30"/>
      <c r="E27" s="42"/>
      <c r="F27" s="43"/>
    </row>
    <row r="28" spans="1:6" ht="63">
      <c r="A28" s="21">
        <v>5</v>
      </c>
      <c r="B28" s="77" t="s">
        <v>32</v>
      </c>
      <c r="C28" s="7"/>
      <c r="D28" s="31"/>
      <c r="E28" s="44"/>
      <c r="F28" s="45"/>
    </row>
    <row r="29" spans="1:6" ht="19.5" thickBot="1">
      <c r="A29" s="22"/>
      <c r="B29" s="8"/>
      <c r="C29" s="9" t="s">
        <v>9</v>
      </c>
      <c r="D29" s="32">
        <v>3950</v>
      </c>
      <c r="E29" s="33"/>
      <c r="F29" s="34">
        <f>D29*E29</f>
        <v>0</v>
      </c>
    </row>
    <row r="30" spans="1:6" ht="16.5" thickBot="1">
      <c r="A30" s="20"/>
      <c r="B30" s="75" t="s">
        <v>27</v>
      </c>
      <c r="C30" s="6"/>
      <c r="D30" s="30"/>
      <c r="E30" s="42"/>
      <c r="F30" s="43"/>
    </row>
    <row r="31" spans="1:6" ht="32.25" customHeight="1" thickBot="1">
      <c r="A31" s="21">
        <v>6</v>
      </c>
      <c r="B31" s="78" t="s">
        <v>25</v>
      </c>
      <c r="C31" s="7"/>
      <c r="D31" s="31"/>
      <c r="E31" s="44"/>
      <c r="F31" s="45"/>
    </row>
    <row r="32" spans="1:6" ht="19.5" thickBot="1">
      <c r="A32" s="22"/>
      <c r="B32" s="8"/>
      <c r="C32" s="9" t="s">
        <v>9</v>
      </c>
      <c r="D32" s="32">
        <v>3950</v>
      </c>
      <c r="E32" s="33"/>
      <c r="F32" s="34">
        <f>D32*E32</f>
        <v>0</v>
      </c>
    </row>
    <row r="33" spans="1:6">
      <c r="A33" s="20"/>
      <c r="B33" s="74" t="s">
        <v>29</v>
      </c>
      <c r="C33" s="6"/>
      <c r="D33" s="30"/>
      <c r="E33" s="42"/>
      <c r="F33" s="43"/>
    </row>
    <row r="34" spans="1:6">
      <c r="A34" s="21">
        <v>7</v>
      </c>
      <c r="B34" s="36" t="s">
        <v>31</v>
      </c>
      <c r="C34" s="7"/>
      <c r="D34" s="31"/>
      <c r="E34" s="44"/>
      <c r="F34" s="45"/>
    </row>
    <row r="35" spans="1:6" ht="16.5" thickBot="1">
      <c r="A35" s="22"/>
      <c r="B35" s="8"/>
      <c r="C35" s="9" t="s">
        <v>7</v>
      </c>
      <c r="D35" s="32">
        <v>500</v>
      </c>
      <c r="E35" s="33"/>
      <c r="F35" s="34">
        <f>D35*E35</f>
        <v>0</v>
      </c>
    </row>
    <row r="36" spans="1:6" ht="18.75">
      <c r="A36" s="59"/>
      <c r="B36" s="60"/>
      <c r="C36" s="89" t="s">
        <v>18</v>
      </c>
      <c r="D36" s="90"/>
      <c r="E36" s="91"/>
      <c r="F36" s="61">
        <f>F12+F7</f>
        <v>0</v>
      </c>
    </row>
    <row r="37" spans="1:6" ht="18.75">
      <c r="A37" s="59"/>
      <c r="B37" s="60"/>
      <c r="C37" s="92" t="s">
        <v>19</v>
      </c>
      <c r="D37" s="93"/>
      <c r="E37" s="94"/>
      <c r="F37" s="67">
        <f>0.23*F36</f>
        <v>0</v>
      </c>
    </row>
    <row r="38" spans="1:6" ht="19.5" thickBot="1">
      <c r="A38" s="59"/>
      <c r="B38" s="60"/>
      <c r="C38" s="95" t="s">
        <v>20</v>
      </c>
      <c r="D38" s="96"/>
      <c r="E38" s="97"/>
      <c r="F38" s="62">
        <f>F36+F37</f>
        <v>0</v>
      </c>
    </row>
  </sheetData>
  <mergeCells count="12">
    <mergeCell ref="C36:E36"/>
    <mergeCell ref="C37:E37"/>
    <mergeCell ref="C38:E38"/>
    <mergeCell ref="E3:E4"/>
    <mergeCell ref="F3:F4"/>
    <mergeCell ref="A1:F1"/>
    <mergeCell ref="A2:F2"/>
    <mergeCell ref="A12:D12"/>
    <mergeCell ref="A7:D7"/>
    <mergeCell ref="A3:A4"/>
    <mergeCell ref="B3:B4"/>
    <mergeCell ref="C3:D3"/>
  </mergeCells>
  <phoneticPr fontId="0" type="noConversion"/>
  <pageMargins left="0.98425196850393704" right="0.78740157480314965" top="0.78740157480314965" bottom="0.78740157480314965" header="0.51181102362204722" footer="0.51181102362204722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 inwestorski</vt:lpstr>
      <vt:lpstr>'kosztorys inwestorski'!Obszar_wydruku</vt:lpstr>
      <vt:lpstr>'kosztorys inwestorski'!Tytuły_wydruku</vt:lpstr>
    </vt:vector>
  </TitlesOfParts>
  <Company>sfafa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ZaryweK</dc:creator>
  <cp:lastModifiedBy>Artur Rybicki</cp:lastModifiedBy>
  <cp:lastPrinted>2018-08-07T07:16:19Z</cp:lastPrinted>
  <dcterms:created xsi:type="dcterms:W3CDTF">2007-12-11T07:57:10Z</dcterms:created>
  <dcterms:modified xsi:type="dcterms:W3CDTF">2019-05-28T11:44:13Z</dcterms:modified>
</cp:coreProperties>
</file>