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70" windowHeight="1134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<sst xmlns="http://schemas.openxmlformats.org/spreadsheetml/2006/main" count="61" uniqueCount="29">
  <si>
    <t>Lp.</t>
  </si>
  <si>
    <t>Nazwa programu</t>
  </si>
  <si>
    <t>Nazwa Projektu</t>
  </si>
  <si>
    <t>środki Budżetu Państwa</t>
  </si>
  <si>
    <t>środki UE</t>
  </si>
  <si>
    <t>razem</t>
  </si>
  <si>
    <t>Wydatki z tytułu realizacji projektów unijnych</t>
  </si>
  <si>
    <t>plan</t>
  </si>
  <si>
    <t xml:space="preserve">wykonanie </t>
  </si>
  <si>
    <t>Wykaz  programów realizowanych przez Gminę Miasta Lipna w  2016r.</t>
  </si>
  <si>
    <t xml:space="preserve">środki własne </t>
  </si>
  <si>
    <t>REGIONALNY PROGRAM OPERACYJNY WOJEWÓDZTWA KUJAWSKO-POMORSKIEGO NA LATA 2014-2020</t>
  </si>
  <si>
    <t>PROGRAM REWITALIZACJI MIASTA LIPNA NA LATA 2016-2023</t>
  </si>
  <si>
    <t>Ogólna wartość projektu w roku 2016</t>
  </si>
  <si>
    <t>Załącznik nr 5 do informacji opisowej                                                                                                          z wykonania budżetu za  2016 r.</t>
  </si>
  <si>
    <t>Dochody z tytułu realizacji projektów unijnych</t>
  </si>
  <si>
    <t>2.</t>
  </si>
  <si>
    <t>EUROPEJSKI FUNDUSZ ROZWOJU REGIONALNEGO W RAMACH REGIONALNEGO PROGRAMU OPERACYJNEGO DZIAŁANIE1.1. INFRASTRUKTURA DROGOWA - SCHEMAT DROGI LOKALNE</t>
  </si>
  <si>
    <t>MODERNIZACJA ULICY POLNEJ W LIPNIE</t>
  </si>
  <si>
    <t>REKULTYWACJA SKŁADOWSIAK PRZY ULICY WYSZYŃSKIEGO I DOBRZYŃSKIEJ</t>
  </si>
  <si>
    <t>FUNDUSZ SPÓJNOŚCI DZIAŁANIE 9.3- TERMOMODERNIZACJA OBIEKTÓW UŻYTECZNOŚCI PUBLICZNEJ-PLANY GOSPODARKI NISKOEMISYJNEJ</t>
  </si>
  <si>
    <t>SPORZĄDZENIE DLA GMINY MIASTA LIPNA PLANU GOSPODARKI NISKOEMISYJNEJ, STOWRZENIE BAZ DANYCH, PRZEPROWADZENIE SZKOLEŃ DLA PRACOWNIKÓW ORAZ DZIAŁAŃ INFORMACYJNO-PROMOCYJNYCH</t>
  </si>
  <si>
    <t>1.</t>
  </si>
  <si>
    <t>3.</t>
  </si>
  <si>
    <t>Wykaz  programów realizowanych przez Gminę Miasta Lipna w  2016r - Dochody</t>
  </si>
  <si>
    <t>Załącznik nr 10 do informacji opisowej                                                                                                          z wykonania budżetu za  2016 r.</t>
  </si>
  <si>
    <t>Wykaz  programów realizowanych przez Gminę Miasta Lipna w  2016r - Wydatki</t>
  </si>
  <si>
    <t>PROGRAM OPERACYJNY INFRASTRUKTURA I ŚRODOWISKO, PIORYTET II GOSPODARKA ODPADAMI I OCHRONA POWIERZCHNI ZIEMI, DZIAŁANIE 2.2 KOMPLEKSOWE PRZEDSIĘWZIĘCIA Z ZAKRESU GOSPODARKI ODPADAMI KOMUNALNYMI ZE SZCZEGÓLNYM UWZGLĘDNIENIEM ODPADÓW NIEBEZPIECZNYCH</t>
  </si>
  <si>
    <t>PROGRAM REWITALIZACJI MIASTA LIPNA NA LATA                                                       2016-2023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</si>
</sst>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0.000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8"/>
      <name val="Calibri"/>
      <family val="2"/>
    </font>
    <font>
      <b/>
      <i/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7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3" fillId="33" borderId="10" xfId="51" applyFont="1" applyFill="1" applyBorder="1" applyAlignment="1">
      <alignment horizontal="center" vertical="center" wrapText="1"/>
      <protection/>
    </xf>
    <xf numFmtId="168" fontId="23" fillId="33" borderId="11" xfId="51" applyNumberFormat="1" applyFont="1" applyFill="1" applyBorder="1" applyAlignment="1">
      <alignment horizontal="right" vertical="center"/>
      <protection/>
    </xf>
    <xf numFmtId="0" fontId="23" fillId="33" borderId="12" xfId="0" applyFont="1" applyFill="1" applyBorder="1" applyAlignment="1">
      <alignment horizontal="center" vertical="center"/>
    </xf>
    <xf numFmtId="168" fontId="23" fillId="33" borderId="13" xfId="0" applyNumberFormat="1" applyFont="1" applyFill="1" applyBorder="1" applyAlignment="1">
      <alignment horizontal="right" vertical="center"/>
    </xf>
    <xf numFmtId="0" fontId="23" fillId="33" borderId="14" xfId="51" applyFont="1" applyFill="1" applyBorder="1" applyAlignment="1">
      <alignment horizontal="center" vertical="center" wrapText="1"/>
      <protection/>
    </xf>
    <xf numFmtId="0" fontId="23" fillId="33" borderId="14" xfId="51" applyFont="1" applyFill="1" applyBorder="1" applyAlignment="1">
      <alignment horizontal="center" vertical="center"/>
      <protection/>
    </xf>
    <xf numFmtId="0" fontId="23" fillId="33" borderId="14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 wrapText="1"/>
      <protection/>
    </xf>
    <xf numFmtId="168" fontId="54" fillId="0" borderId="14" xfId="51" applyNumberFormat="1" applyFont="1" applyBorder="1" applyAlignment="1">
      <alignment horizontal="right" vertical="center"/>
      <protection/>
    </xf>
    <xf numFmtId="168" fontId="55" fillId="0" borderId="14" xfId="51" applyNumberFormat="1" applyFont="1" applyBorder="1" applyAlignment="1">
      <alignment horizontal="right" vertical="center"/>
      <protection/>
    </xf>
    <xf numFmtId="168" fontId="55" fillId="0" borderId="11" xfId="51" applyNumberFormat="1" applyFont="1" applyBorder="1" applyAlignment="1">
      <alignment horizontal="right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168" fontId="3" fillId="33" borderId="11" xfId="51" applyNumberFormat="1" applyFont="1" applyFill="1" applyBorder="1" applyAlignment="1">
      <alignment horizontal="right" vertical="center"/>
      <protection/>
    </xf>
    <xf numFmtId="0" fontId="3" fillId="33" borderId="12" xfId="0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68" fontId="55" fillId="0" borderId="14" xfId="51" applyNumberFormat="1" applyFont="1" applyBorder="1" applyAlignment="1">
      <alignment horizontal="right" vertical="center"/>
      <protection/>
    </xf>
    <xf numFmtId="0" fontId="3" fillId="0" borderId="14" xfId="51" applyFont="1" applyBorder="1" applyAlignment="1">
      <alignment horizontal="center" vertical="center" wrapText="1"/>
      <protection/>
    </xf>
    <xf numFmtId="168" fontId="54" fillId="0" borderId="14" xfId="51" applyNumberFormat="1" applyFont="1" applyBorder="1" applyAlignment="1">
      <alignment horizontal="right" vertical="center"/>
      <protection/>
    </xf>
    <xf numFmtId="0" fontId="55" fillId="0" borderId="11" xfId="51" applyFont="1" applyBorder="1" applyAlignment="1">
      <alignment horizontal="center" vertical="center"/>
      <protection/>
    </xf>
    <xf numFmtId="0" fontId="55" fillId="0" borderId="21" xfId="51" applyFont="1" applyBorder="1" applyAlignment="1">
      <alignment horizontal="center" vertical="center"/>
      <protection/>
    </xf>
    <xf numFmtId="0" fontId="55" fillId="0" borderId="12" xfId="51" applyFont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left"/>
    </xf>
    <xf numFmtId="0" fontId="2" fillId="0" borderId="22" xfId="51" applyFont="1" applyBorder="1" applyAlignment="1">
      <alignment horizontal="center" wrapText="1"/>
      <protection/>
    </xf>
    <xf numFmtId="0" fontId="2" fillId="0" borderId="23" xfId="51" applyFont="1" applyBorder="1" applyAlignment="1">
      <alignment horizontal="center" wrapText="1"/>
      <protection/>
    </xf>
    <xf numFmtId="0" fontId="2" fillId="0" borderId="24" xfId="51" applyFont="1" applyBorder="1" applyAlignment="1">
      <alignment horizontal="center" wrapText="1"/>
      <protection/>
    </xf>
    <xf numFmtId="0" fontId="56" fillId="0" borderId="0" xfId="0" applyFont="1" applyAlignment="1">
      <alignment horizontal="center" vertical="center" wrapText="1"/>
    </xf>
    <xf numFmtId="0" fontId="2" fillId="0" borderId="0" xfId="51" applyFont="1" applyAlignment="1">
      <alignment horizontal="center" wrapText="1"/>
      <protection/>
    </xf>
    <xf numFmtId="0" fontId="2" fillId="0" borderId="0" xfId="51" applyFont="1" applyBorder="1" applyAlignment="1">
      <alignment horizont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3" fillId="33" borderId="26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2" fillId="0" borderId="19" xfId="51" applyFont="1" applyBorder="1" applyAlignment="1">
      <alignment horizontal="center" wrapText="1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24" xfId="51" applyFont="1" applyFill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wrapText="1"/>
      <protection/>
    </xf>
    <xf numFmtId="168" fontId="57" fillId="0" borderId="14" xfId="51" applyNumberFormat="1" applyFont="1" applyBorder="1" applyAlignment="1">
      <alignment horizontal="right" vertical="center"/>
      <protection/>
    </xf>
    <xf numFmtId="0" fontId="23" fillId="33" borderId="14" xfId="51" applyFont="1" applyFill="1" applyBorder="1" applyAlignment="1">
      <alignment horizontal="center" vertical="center"/>
      <protection/>
    </xf>
    <xf numFmtId="168" fontId="58" fillId="0" borderId="14" xfId="51" applyNumberFormat="1" applyFont="1" applyBorder="1" applyAlignment="1">
      <alignment horizontal="right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21" xfId="51" applyFont="1" applyBorder="1" applyAlignment="1">
      <alignment horizontal="center" vertical="center" wrapText="1"/>
      <protection/>
    </xf>
    <xf numFmtId="0" fontId="28" fillId="0" borderId="12" xfId="51" applyFont="1" applyBorder="1" applyAlignment="1">
      <alignment horizontal="center" vertical="center" wrapText="1"/>
      <protection/>
    </xf>
    <xf numFmtId="0" fontId="59" fillId="0" borderId="16" xfId="0" applyFont="1" applyBorder="1" applyAlignment="1">
      <alignment horizontal="left"/>
    </xf>
    <xf numFmtId="0" fontId="24" fillId="0" borderId="0" xfId="51" applyFont="1" applyAlignment="1">
      <alignment horizontal="center" wrapText="1"/>
      <protection/>
    </xf>
    <xf numFmtId="0" fontId="24" fillId="0" borderId="19" xfId="51" applyFont="1" applyBorder="1" applyAlignment="1">
      <alignment horizontal="center" wrapText="1"/>
      <protection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23" fillId="33" borderId="14" xfId="51" applyFont="1" applyFill="1" applyBorder="1" applyAlignment="1">
      <alignment horizontal="center" vertical="center" wrapText="1"/>
      <protection/>
    </xf>
    <xf numFmtId="0" fontId="23" fillId="33" borderId="22" xfId="51" applyFont="1" applyFill="1" applyBorder="1" applyAlignment="1">
      <alignment horizontal="center" vertical="center" wrapText="1"/>
      <protection/>
    </xf>
    <xf numFmtId="0" fontId="23" fillId="33" borderId="23" xfId="51" applyFont="1" applyFill="1" applyBorder="1" applyAlignment="1">
      <alignment horizontal="center" vertical="center" wrapText="1"/>
      <protection/>
    </xf>
    <xf numFmtId="0" fontId="23" fillId="33" borderId="24" xfId="51" applyFont="1" applyFill="1" applyBorder="1" applyAlignment="1">
      <alignment horizontal="center" vertical="center" wrapText="1"/>
      <protection/>
    </xf>
    <xf numFmtId="0" fontId="56" fillId="0" borderId="11" xfId="51" applyFont="1" applyBorder="1" applyAlignment="1">
      <alignment horizontal="center" vertical="center"/>
      <protection/>
    </xf>
    <xf numFmtId="0" fontId="56" fillId="0" borderId="21" xfId="51" applyFont="1" applyBorder="1" applyAlignment="1">
      <alignment horizontal="center" vertical="center"/>
      <protection/>
    </xf>
    <xf numFmtId="0" fontId="56" fillId="0" borderId="12" xfId="51" applyFont="1" applyBorder="1" applyAlignment="1">
      <alignment horizontal="center" vertical="center"/>
      <protection/>
    </xf>
    <xf numFmtId="0" fontId="23" fillId="33" borderId="15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23" fillId="33" borderId="20" xfId="51" applyFont="1" applyFill="1" applyBorder="1" applyAlignment="1">
      <alignment horizontal="center" vertical="center" wrapText="1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27" fillId="0" borderId="21" xfId="5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0" fontId="34" fillId="0" borderId="11" xfId="51" applyFont="1" applyBorder="1" applyAlignment="1">
      <alignment horizontal="center" vertical="center" wrapText="1"/>
      <protection/>
    </xf>
    <xf numFmtId="0" fontId="35" fillId="0" borderId="11" xfId="51" applyFont="1" applyBorder="1" applyAlignment="1">
      <alignment horizontal="center" vertical="center" wrapText="1"/>
      <protection/>
    </xf>
    <xf numFmtId="0" fontId="34" fillId="0" borderId="12" xfId="51" applyFont="1" applyBorder="1" applyAlignment="1">
      <alignment horizontal="center" vertical="center" wrapText="1"/>
      <protection/>
    </xf>
    <xf numFmtId="0" fontId="35" fillId="0" borderId="12" xfId="51" applyFont="1" applyBorder="1" applyAlignment="1">
      <alignment horizontal="center" vertical="center" wrapText="1"/>
      <protection/>
    </xf>
    <xf numFmtId="0" fontId="34" fillId="0" borderId="21" xfId="51" applyFont="1" applyBorder="1" applyAlignment="1">
      <alignment horizontal="center" vertical="center" wrapText="1"/>
      <protection/>
    </xf>
    <xf numFmtId="0" fontId="35" fillId="0" borderId="21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K24" sqref="K24"/>
    </sheetView>
  </sheetViews>
  <sheetFormatPr defaultColWidth="8.796875" defaultRowHeight="14.25"/>
  <cols>
    <col min="1" max="1" width="3" style="0" customWidth="1"/>
    <col min="2" max="2" width="18.3984375" style="2" customWidth="1"/>
    <col min="3" max="3" width="13.5" style="2" customWidth="1"/>
    <col min="4" max="4" width="10.09765625" style="0" customWidth="1"/>
    <col min="5" max="5" width="16" style="1" customWidth="1"/>
    <col min="6" max="6" width="9.3984375" style="0" customWidth="1"/>
    <col min="7" max="7" width="12.59765625" style="0" customWidth="1"/>
    <col min="8" max="8" width="13.19921875" style="0" customWidth="1"/>
  </cols>
  <sheetData>
    <row r="1" spans="1:8" ht="12" customHeight="1">
      <c r="A1" s="5"/>
      <c r="B1" s="6"/>
      <c r="C1" s="6"/>
      <c r="D1" s="6"/>
      <c r="E1" s="5"/>
      <c r="F1" s="49" t="s">
        <v>25</v>
      </c>
      <c r="G1" s="49"/>
      <c r="H1" s="49"/>
    </row>
    <row r="2" spans="1:8" ht="10.5" customHeight="1">
      <c r="A2" s="5"/>
      <c r="B2" s="6"/>
      <c r="C2" s="6"/>
      <c r="D2" s="6"/>
      <c r="E2" s="5"/>
      <c r="F2" s="49"/>
      <c r="G2" s="49"/>
      <c r="H2" s="49"/>
    </row>
    <row r="3" spans="1:8" ht="8.25" customHeight="1">
      <c r="A3" s="5"/>
      <c r="B3" s="6"/>
      <c r="C3" s="6"/>
      <c r="D3" s="6"/>
      <c r="E3" s="5"/>
      <c r="F3" s="49"/>
      <c r="G3" s="49"/>
      <c r="H3" s="49"/>
    </row>
    <row r="4" spans="1:8" ht="14.25">
      <c r="A4" s="50" t="s">
        <v>24</v>
      </c>
      <c r="B4" s="50"/>
      <c r="C4" s="50"/>
      <c r="D4" s="50"/>
      <c r="E4" s="50"/>
      <c r="F4" s="50"/>
      <c r="G4" s="50"/>
      <c r="H4" s="50"/>
    </row>
    <row r="5" spans="1:8" ht="14.25">
      <c r="A5" s="51"/>
      <c r="B5" s="51"/>
      <c r="C5" s="51"/>
      <c r="D5" s="51"/>
      <c r="E5" s="51"/>
      <c r="F5" s="51"/>
      <c r="G5" s="51"/>
      <c r="H5" s="51"/>
    </row>
    <row r="6" spans="1:8" s="1" customFormat="1" ht="14.25">
      <c r="A6" s="46"/>
      <c r="B6" s="47"/>
      <c r="C6" s="47"/>
      <c r="D6" s="47"/>
      <c r="E6" s="47"/>
      <c r="F6" s="47"/>
      <c r="G6" s="47"/>
      <c r="H6" s="48"/>
    </row>
    <row r="7" spans="1:8" ht="14.25">
      <c r="A7" s="52" t="s">
        <v>0</v>
      </c>
      <c r="B7" s="54" t="s">
        <v>1</v>
      </c>
      <c r="C7" s="54" t="s">
        <v>2</v>
      </c>
      <c r="D7" s="56" t="s">
        <v>13</v>
      </c>
      <c r="E7" s="57"/>
      <c r="F7" s="58" t="s">
        <v>15</v>
      </c>
      <c r="G7" s="60"/>
      <c r="H7" s="59"/>
    </row>
    <row r="8" spans="1:8" ht="25.5">
      <c r="A8" s="53"/>
      <c r="B8" s="55"/>
      <c r="C8" s="55"/>
      <c r="D8" s="58"/>
      <c r="E8" s="59"/>
      <c r="F8" s="14" t="s">
        <v>10</v>
      </c>
      <c r="G8" s="14" t="s">
        <v>3</v>
      </c>
      <c r="H8" s="15" t="s">
        <v>4</v>
      </c>
    </row>
    <row r="9" spans="1:8" s="1" customFormat="1" ht="14.25">
      <c r="A9" s="36" t="s">
        <v>22</v>
      </c>
      <c r="B9" s="98" t="s">
        <v>17</v>
      </c>
      <c r="C9" s="99" t="s">
        <v>18</v>
      </c>
      <c r="D9" s="16" t="s">
        <v>7</v>
      </c>
      <c r="E9" s="17">
        <v>175435</v>
      </c>
      <c r="F9" s="18">
        <v>0</v>
      </c>
      <c r="G9" s="18">
        <v>0</v>
      </c>
      <c r="H9" s="18">
        <v>175435</v>
      </c>
    </row>
    <row r="10" spans="1:8" s="1" customFormat="1" ht="105" customHeight="1">
      <c r="A10" s="38"/>
      <c r="B10" s="100"/>
      <c r="C10" s="101"/>
      <c r="D10" s="16" t="s">
        <v>8</v>
      </c>
      <c r="E10" s="17">
        <v>175435.2</v>
      </c>
      <c r="F10" s="18">
        <v>0</v>
      </c>
      <c r="G10" s="18">
        <v>0</v>
      </c>
      <c r="H10" s="18">
        <v>175435.2</v>
      </c>
    </row>
    <row r="11" spans="1:8" s="1" customFormat="1" ht="31.5" customHeight="1">
      <c r="A11" s="36" t="s">
        <v>16</v>
      </c>
      <c r="B11" s="98" t="s">
        <v>27</v>
      </c>
      <c r="C11" s="99" t="s">
        <v>19</v>
      </c>
      <c r="D11" s="16" t="s">
        <v>7</v>
      </c>
      <c r="E11" s="17">
        <f>SUM(F11:H11)</f>
        <v>211310</v>
      </c>
      <c r="F11" s="19">
        <v>0</v>
      </c>
      <c r="G11" s="19">
        <v>48620</v>
      </c>
      <c r="H11" s="19">
        <v>162690</v>
      </c>
    </row>
    <row r="12" spans="1:8" s="1" customFormat="1" ht="153.75" customHeight="1">
      <c r="A12" s="38"/>
      <c r="B12" s="100"/>
      <c r="C12" s="101"/>
      <c r="D12" s="16" t="s">
        <v>8</v>
      </c>
      <c r="E12" s="17">
        <f>SUM(F12:H12)</f>
        <v>211310.24</v>
      </c>
      <c r="F12" s="19">
        <v>0</v>
      </c>
      <c r="G12" s="19">
        <v>48620.34</v>
      </c>
      <c r="H12" s="19">
        <v>162689.9</v>
      </c>
    </row>
    <row r="13" spans="1:8" s="1" customFormat="1" ht="31.5" customHeight="1">
      <c r="A13" s="36" t="s">
        <v>23</v>
      </c>
      <c r="B13" s="98" t="s">
        <v>20</v>
      </c>
      <c r="C13" s="99" t="s">
        <v>21</v>
      </c>
      <c r="D13" s="16" t="s">
        <v>7</v>
      </c>
      <c r="E13" s="17">
        <v>32201</v>
      </c>
      <c r="F13" s="18">
        <v>0</v>
      </c>
      <c r="G13" s="18">
        <v>0</v>
      </c>
      <c r="H13" s="18">
        <v>32201</v>
      </c>
    </row>
    <row r="14" spans="1:8" s="1" customFormat="1" ht="126.75" customHeight="1">
      <c r="A14" s="38"/>
      <c r="B14" s="100"/>
      <c r="C14" s="101"/>
      <c r="D14" s="16" t="s">
        <v>8</v>
      </c>
      <c r="E14" s="17">
        <v>32201.4</v>
      </c>
      <c r="F14" s="18">
        <v>0</v>
      </c>
      <c r="G14" s="18">
        <v>0</v>
      </c>
      <c r="H14" s="18">
        <v>32201.4</v>
      </c>
    </row>
    <row r="15" spans="1:8" ht="14.25">
      <c r="A15" s="39" t="s">
        <v>5</v>
      </c>
      <c r="B15" s="40"/>
      <c r="C15" s="41"/>
      <c r="D15" s="20" t="s">
        <v>7</v>
      </c>
      <c r="E15" s="21">
        <f>SUM(E9+E11+E13)</f>
        <v>418946</v>
      </c>
      <c r="F15" s="21">
        <f>SUM(G19)</f>
        <v>0</v>
      </c>
      <c r="G15" s="21">
        <v>0</v>
      </c>
      <c r="H15" s="21">
        <f>SUM(H9+H11+H13)</f>
        <v>370326</v>
      </c>
    </row>
    <row r="16" spans="1:8" ht="14.25">
      <c r="A16" s="42"/>
      <c r="B16" s="43"/>
      <c r="C16" s="44"/>
      <c r="D16" s="26" t="s">
        <v>8</v>
      </c>
      <c r="E16" s="23">
        <f>SUM(E10+E12+E14)</f>
        <v>418946.84</v>
      </c>
      <c r="F16" s="23">
        <f>SUM(F9+F11+F13)</f>
        <v>0</v>
      </c>
      <c r="G16" s="23">
        <v>0</v>
      </c>
      <c r="H16" s="23">
        <f>SUM(H10+H12+H14)</f>
        <v>370326.5</v>
      </c>
    </row>
    <row r="17" spans="1:8" ht="14.25">
      <c r="A17" s="45"/>
      <c r="B17" s="45"/>
      <c r="C17" s="45"/>
      <c r="D17" s="24"/>
      <c r="E17" s="25"/>
      <c r="F17" s="25"/>
      <c r="G17" s="25"/>
      <c r="H17" s="25"/>
    </row>
    <row r="18" spans="1:8" ht="14.25">
      <c r="A18" s="50" t="s">
        <v>26</v>
      </c>
      <c r="B18" s="50"/>
      <c r="C18" s="50"/>
      <c r="D18" s="50"/>
      <c r="E18" s="50"/>
      <c r="F18" s="50"/>
      <c r="G18" s="50"/>
      <c r="H18" s="50"/>
    </row>
    <row r="19" spans="1:8" ht="14.25">
      <c r="A19" s="61"/>
      <c r="B19" s="61"/>
      <c r="C19" s="61"/>
      <c r="D19" s="61"/>
      <c r="E19" s="61"/>
      <c r="F19" s="61"/>
      <c r="G19" s="61"/>
      <c r="H19" s="61"/>
    </row>
    <row r="20" spans="1:8" s="1" customFormat="1" ht="14.25">
      <c r="A20" s="67"/>
      <c r="B20" s="67"/>
      <c r="C20" s="67"/>
      <c r="D20" s="67"/>
      <c r="E20" s="67"/>
      <c r="F20" s="67"/>
      <c r="G20" s="67"/>
      <c r="H20" s="67"/>
    </row>
    <row r="21" spans="1:8" ht="14.25" customHeight="1">
      <c r="A21" s="53" t="s">
        <v>0</v>
      </c>
      <c r="B21" s="55" t="s">
        <v>1</v>
      </c>
      <c r="C21" s="55" t="s">
        <v>2</v>
      </c>
      <c r="D21" s="62" t="s">
        <v>13</v>
      </c>
      <c r="E21" s="63"/>
      <c r="F21" s="64" t="s">
        <v>6</v>
      </c>
      <c r="G21" s="65"/>
      <c r="H21" s="66"/>
    </row>
    <row r="22" spans="1:8" ht="25.5">
      <c r="A22" s="53"/>
      <c r="B22" s="55"/>
      <c r="C22" s="55"/>
      <c r="D22" s="58"/>
      <c r="E22" s="59"/>
      <c r="F22" s="14" t="s">
        <v>10</v>
      </c>
      <c r="G22" s="14" t="s">
        <v>3</v>
      </c>
      <c r="H22" s="15" t="s">
        <v>4</v>
      </c>
    </row>
    <row r="23" spans="1:8" ht="14.25" customHeight="1">
      <c r="A23" s="36">
        <v>1</v>
      </c>
      <c r="B23" s="98" t="s">
        <v>11</v>
      </c>
      <c r="C23" s="99" t="s">
        <v>28</v>
      </c>
      <c r="D23" s="34" t="s">
        <v>7</v>
      </c>
      <c r="E23" s="35">
        <v>40000</v>
      </c>
      <c r="F23" s="33">
        <v>0</v>
      </c>
      <c r="G23" s="33">
        <v>4000</v>
      </c>
      <c r="H23" s="33">
        <v>36000</v>
      </c>
    </row>
    <row r="24" spans="1:8" ht="14.25">
      <c r="A24" s="37"/>
      <c r="B24" s="102"/>
      <c r="C24" s="103"/>
      <c r="D24" s="34"/>
      <c r="E24" s="35"/>
      <c r="F24" s="33"/>
      <c r="G24" s="33"/>
      <c r="H24" s="33"/>
    </row>
    <row r="25" spans="1:8" ht="14.25" customHeight="1">
      <c r="A25" s="37"/>
      <c r="B25" s="102"/>
      <c r="C25" s="103"/>
      <c r="D25" s="34" t="s">
        <v>8</v>
      </c>
      <c r="E25" s="35">
        <f>SUM(F25+G25+H25)</f>
        <v>31729.04</v>
      </c>
      <c r="F25" s="33">
        <v>0</v>
      </c>
      <c r="G25" s="33">
        <v>3172.9</v>
      </c>
      <c r="H25" s="33">
        <v>28556.14</v>
      </c>
    </row>
    <row r="26" spans="1:8" ht="29.25" customHeight="1">
      <c r="A26" s="38"/>
      <c r="B26" s="100"/>
      <c r="C26" s="101"/>
      <c r="D26" s="34"/>
      <c r="E26" s="35"/>
      <c r="F26" s="33"/>
      <c r="G26" s="33"/>
      <c r="H26" s="33"/>
    </row>
    <row r="27" spans="1:8" ht="18.75" customHeight="1">
      <c r="A27" s="27" t="s">
        <v>5</v>
      </c>
      <c r="B27" s="28"/>
      <c r="C27" s="29"/>
      <c r="D27" s="20" t="s">
        <v>7</v>
      </c>
      <c r="E27" s="21">
        <f>SUM(E23)</f>
        <v>40000</v>
      </c>
      <c r="F27" s="21">
        <f>SUM(F23)</f>
        <v>0</v>
      </c>
      <c r="G27" s="21">
        <f>SUM(G23)</f>
        <v>4000</v>
      </c>
      <c r="H27" s="21">
        <f>SUM(H23)</f>
        <v>36000</v>
      </c>
    </row>
    <row r="28" spans="1:8" ht="18" customHeight="1">
      <c r="A28" s="30"/>
      <c r="B28" s="31"/>
      <c r="C28" s="32"/>
      <c r="D28" s="22" t="s">
        <v>8</v>
      </c>
      <c r="E28" s="23">
        <f>SUM(E25)</f>
        <v>31729.04</v>
      </c>
      <c r="F28" s="23">
        <f>SUM(F25)</f>
        <v>0</v>
      </c>
      <c r="G28" s="23">
        <f>SUM(G25)</f>
        <v>3172.9</v>
      </c>
      <c r="H28" s="23">
        <f>SUM(H25)</f>
        <v>28556.14</v>
      </c>
    </row>
  </sheetData>
  <sheetProtection/>
  <mergeCells count="40">
    <mergeCell ref="A18:H19"/>
    <mergeCell ref="A21:A22"/>
    <mergeCell ref="B21:B22"/>
    <mergeCell ref="C21:C22"/>
    <mergeCell ref="D21:E22"/>
    <mergeCell ref="F21:H21"/>
    <mergeCell ref="A20:H20"/>
    <mergeCell ref="F1:H3"/>
    <mergeCell ref="A4:H5"/>
    <mergeCell ref="A7:A8"/>
    <mergeCell ref="B7:B8"/>
    <mergeCell ref="C7:C8"/>
    <mergeCell ref="D7:E8"/>
    <mergeCell ref="F7:H7"/>
    <mergeCell ref="A15:C16"/>
    <mergeCell ref="A17:C17"/>
    <mergeCell ref="A6:H6"/>
    <mergeCell ref="A9:A10"/>
    <mergeCell ref="B9:B10"/>
    <mergeCell ref="C9:C10"/>
    <mergeCell ref="C23:C26"/>
    <mergeCell ref="D23:D24"/>
    <mergeCell ref="E23:E24"/>
    <mergeCell ref="F23:F24"/>
    <mergeCell ref="A11:A12"/>
    <mergeCell ref="B11:B12"/>
    <mergeCell ref="C11:C12"/>
    <mergeCell ref="A13:A14"/>
    <mergeCell ref="B13:B14"/>
    <mergeCell ref="C13:C14"/>
    <mergeCell ref="A27:C28"/>
    <mergeCell ref="G23:G24"/>
    <mergeCell ref="H23:H24"/>
    <mergeCell ref="D25:D26"/>
    <mergeCell ref="E25:E26"/>
    <mergeCell ref="F25:F26"/>
    <mergeCell ref="G25:G26"/>
    <mergeCell ref="H25:H26"/>
    <mergeCell ref="A23:A26"/>
    <mergeCell ref="B23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4" sqref="A4:H13"/>
    </sheetView>
  </sheetViews>
  <sheetFormatPr defaultColWidth="8.796875" defaultRowHeight="14.25"/>
  <cols>
    <col min="1" max="1" width="2.19921875" style="3" customWidth="1"/>
    <col min="2" max="2" width="18.8984375" style="4" customWidth="1"/>
    <col min="3" max="3" width="16" style="4" customWidth="1"/>
    <col min="4" max="4" width="7.8984375" style="4" customWidth="1"/>
    <col min="5" max="5" width="9.5" style="3" customWidth="1"/>
    <col min="6" max="6" width="9" style="3" customWidth="1"/>
    <col min="7" max="7" width="9.09765625" style="3" customWidth="1"/>
    <col min="8" max="8" width="10.09765625" style="3" customWidth="1"/>
    <col min="9" max="16384" width="9" style="3" customWidth="1"/>
  </cols>
  <sheetData>
    <row r="1" spans="1:8" ht="12" customHeight="1">
      <c r="A1" s="5"/>
      <c r="B1" s="6"/>
      <c r="C1" s="6"/>
      <c r="D1" s="6"/>
      <c r="E1" s="5"/>
      <c r="F1" s="49" t="s">
        <v>14</v>
      </c>
      <c r="G1" s="49"/>
      <c r="H1" s="49"/>
    </row>
    <row r="2" spans="1:8" ht="7.5" customHeight="1">
      <c r="A2" s="5"/>
      <c r="B2" s="6"/>
      <c r="C2" s="6"/>
      <c r="D2" s="6"/>
      <c r="E2" s="5"/>
      <c r="F2" s="49"/>
      <c r="G2" s="49"/>
      <c r="H2" s="49"/>
    </row>
    <row r="3" spans="1:8" ht="12.75" customHeight="1">
      <c r="A3" s="5"/>
      <c r="B3" s="6"/>
      <c r="C3" s="6"/>
      <c r="D3" s="6"/>
      <c r="E3" s="5"/>
      <c r="F3" s="49"/>
      <c r="G3" s="49"/>
      <c r="H3" s="49"/>
    </row>
    <row r="4" spans="1:8" ht="9" customHeight="1">
      <c r="A4" s="75" t="s">
        <v>9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8" customHeight="1">
      <c r="A6" s="69" t="s">
        <v>0</v>
      </c>
      <c r="B6" s="83" t="s">
        <v>1</v>
      </c>
      <c r="C6" s="83" t="s">
        <v>2</v>
      </c>
      <c r="D6" s="90" t="s">
        <v>13</v>
      </c>
      <c r="E6" s="91"/>
      <c r="F6" s="84" t="s">
        <v>6</v>
      </c>
      <c r="G6" s="85"/>
      <c r="H6" s="86"/>
    </row>
    <row r="7" spans="1:8" ht="33.75" customHeight="1">
      <c r="A7" s="69"/>
      <c r="B7" s="83"/>
      <c r="C7" s="83"/>
      <c r="D7" s="92"/>
      <c r="E7" s="93"/>
      <c r="F7" s="13" t="s">
        <v>10</v>
      </c>
      <c r="G7" s="11" t="s">
        <v>3</v>
      </c>
      <c r="H7" s="12" t="s">
        <v>4</v>
      </c>
    </row>
    <row r="8" spans="1:8" ht="20.25" customHeight="1">
      <c r="A8" s="87">
        <v>1</v>
      </c>
      <c r="B8" s="95" t="s">
        <v>11</v>
      </c>
      <c r="C8" s="71" t="s">
        <v>12</v>
      </c>
      <c r="D8" s="94" t="s">
        <v>7</v>
      </c>
      <c r="E8" s="70">
        <v>40000</v>
      </c>
      <c r="F8" s="68">
        <v>0</v>
      </c>
      <c r="G8" s="68">
        <v>4000</v>
      </c>
      <c r="H8" s="68">
        <v>36000</v>
      </c>
    </row>
    <row r="9" spans="1:8" ht="20.25" customHeight="1">
      <c r="A9" s="88"/>
      <c r="B9" s="96"/>
      <c r="C9" s="72"/>
      <c r="D9" s="94"/>
      <c r="E9" s="70"/>
      <c r="F9" s="68"/>
      <c r="G9" s="68"/>
      <c r="H9" s="68"/>
    </row>
    <row r="10" spans="1:8" ht="16.5" customHeight="1">
      <c r="A10" s="88"/>
      <c r="B10" s="96"/>
      <c r="C10" s="72"/>
      <c r="D10" s="94" t="s">
        <v>8</v>
      </c>
      <c r="E10" s="70">
        <f>SUM(F10+G10+H10)</f>
        <v>31729.04</v>
      </c>
      <c r="F10" s="68">
        <v>0</v>
      </c>
      <c r="G10" s="68">
        <v>3172.9</v>
      </c>
      <c r="H10" s="68">
        <v>28556.14</v>
      </c>
    </row>
    <row r="11" spans="1:9" ht="24.75" customHeight="1">
      <c r="A11" s="89"/>
      <c r="B11" s="97"/>
      <c r="C11" s="73"/>
      <c r="D11" s="94"/>
      <c r="E11" s="70"/>
      <c r="F11" s="68"/>
      <c r="G11" s="68"/>
      <c r="H11" s="68"/>
      <c r="I11" s="4"/>
    </row>
    <row r="12" spans="1:8" ht="13.5" customHeight="1">
      <c r="A12" s="77" t="s">
        <v>5</v>
      </c>
      <c r="B12" s="78"/>
      <c r="C12" s="79"/>
      <c r="D12" s="7" t="s">
        <v>7</v>
      </c>
      <c r="E12" s="8">
        <f>SUM(E8)</f>
        <v>40000</v>
      </c>
      <c r="F12" s="8">
        <f>SUM(F8)</f>
        <v>0</v>
      </c>
      <c r="G12" s="8">
        <f>SUM(G8)</f>
        <v>4000</v>
      </c>
      <c r="H12" s="8">
        <f>SUM(H8)</f>
        <v>36000</v>
      </c>
    </row>
    <row r="13" spans="1:8" ht="15.75" customHeight="1">
      <c r="A13" s="80"/>
      <c r="B13" s="81"/>
      <c r="C13" s="82"/>
      <c r="D13" s="9" t="s">
        <v>8</v>
      </c>
      <c r="E13" s="10">
        <f>SUM(E10)</f>
        <v>31729.04</v>
      </c>
      <c r="F13" s="10">
        <f>SUM(F10)</f>
        <v>0</v>
      </c>
      <c r="G13" s="10">
        <f>SUM(G10)</f>
        <v>3172.9</v>
      </c>
      <c r="H13" s="10">
        <f>SUM(H10)</f>
        <v>28556.14</v>
      </c>
    </row>
    <row r="14" spans="1:3" ht="15.75" customHeight="1">
      <c r="A14" s="74"/>
      <c r="B14" s="74"/>
      <c r="C14" s="74"/>
    </row>
  </sheetData>
  <sheetProtection/>
  <mergeCells count="22">
    <mergeCell ref="F10:F11"/>
    <mergeCell ref="G10:G11"/>
    <mergeCell ref="A8:A11"/>
    <mergeCell ref="G8:G9"/>
    <mergeCell ref="D6:E7"/>
    <mergeCell ref="D8:D9"/>
    <mergeCell ref="H10:H11"/>
    <mergeCell ref="F1:H3"/>
    <mergeCell ref="C6:C7"/>
    <mergeCell ref="B8:B11"/>
    <mergeCell ref="D10:D11"/>
    <mergeCell ref="E10:E11"/>
    <mergeCell ref="F8:F9"/>
    <mergeCell ref="A6:A7"/>
    <mergeCell ref="E8:E9"/>
    <mergeCell ref="C8:C11"/>
    <mergeCell ref="A14:C14"/>
    <mergeCell ref="A4:H5"/>
    <mergeCell ref="A12:C13"/>
    <mergeCell ref="B6:B7"/>
    <mergeCell ref="F6:H6"/>
    <mergeCell ref="H8:H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Magdalena Wyszyńska</cp:lastModifiedBy>
  <cp:lastPrinted>2017-03-30T10:47:47Z</cp:lastPrinted>
  <dcterms:created xsi:type="dcterms:W3CDTF">2010-08-24T10:05:12Z</dcterms:created>
  <dcterms:modified xsi:type="dcterms:W3CDTF">2017-03-30T10:48:18Z</dcterms:modified>
  <cp:category/>
  <cp:version/>
  <cp:contentType/>
  <cp:contentStatus/>
</cp:coreProperties>
</file>