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65521" windowWidth="10590" windowHeight="9210" tabRatio="856" firstSheet="1" activeTab="1"/>
  </bookViews>
  <sheets>
    <sheet name="zestawienie komunalna" sheetId="1" r:id="rId1"/>
    <sheet name="kosztorys inwestorski" sheetId="2" r:id="rId2"/>
  </sheets>
  <definedNames>
    <definedName name="_xlnm.Print_Area" localSheetId="1">'kosztorys inwestorski'!$A$1:$F$59</definedName>
    <definedName name="_xlnm.Print_Area" localSheetId="0">'zestawienie komunalna'!$A$1:$G$29</definedName>
    <definedName name="_xlnm.Print_Titles" localSheetId="1">'kosztorys inwestorski'!$3:$5</definedName>
  </definedNames>
  <calcPr fullCalcOnLoad="1"/>
</workbook>
</file>

<file path=xl/sharedStrings.xml><?xml version="1.0" encoding="utf-8"?>
<sst xmlns="http://schemas.openxmlformats.org/spreadsheetml/2006/main" count="79" uniqueCount="68">
  <si>
    <t>opornik</t>
  </si>
  <si>
    <t>chodnik</t>
  </si>
  <si>
    <t>zjazdy</t>
  </si>
  <si>
    <t>L.p.</t>
  </si>
  <si>
    <t>Opis robót</t>
  </si>
  <si>
    <t>Jedn. miary</t>
  </si>
  <si>
    <t>Nazwa</t>
  </si>
  <si>
    <t>Ilość</t>
  </si>
  <si>
    <t>km</t>
  </si>
  <si>
    <r>
      <t>m</t>
    </r>
    <r>
      <rPr>
        <vertAlign val="superscript"/>
        <sz val="12"/>
        <rFont val="Times New Roman"/>
        <family val="1"/>
      </rPr>
      <t>2</t>
    </r>
  </si>
  <si>
    <t>Cena jednostkowa</t>
  </si>
  <si>
    <t>Wartość</t>
  </si>
  <si>
    <t>ZESTAWIENIE   ILOŚCI OKREŚLONE NA PODSTAWIE PROGRAMU AC</t>
  </si>
  <si>
    <t>Roboty projektowane</t>
  </si>
  <si>
    <t>kr. Wtopiony</t>
  </si>
  <si>
    <t>obrzeze</t>
  </si>
  <si>
    <t>Roboty rozbiórkowe</t>
  </si>
  <si>
    <t>obrzez</t>
  </si>
  <si>
    <t>UL. KOMUNALNA</t>
  </si>
  <si>
    <t>KRAWĘŻNIK</t>
  </si>
  <si>
    <t>nawierzchnia bitumiczna</t>
  </si>
  <si>
    <t>Nawierzchnia frezowana</t>
  </si>
  <si>
    <t>obram</t>
  </si>
  <si>
    <t>Nawierzchnia do rozbiórki</t>
  </si>
  <si>
    <t>powierzchnia</t>
  </si>
  <si>
    <t>Istniejący kraężnik</t>
  </si>
  <si>
    <t>Zjazdy</t>
  </si>
  <si>
    <t>Chodnik</t>
  </si>
  <si>
    <t xml:space="preserve">Roboty ziemne </t>
  </si>
  <si>
    <t>(322,42+274,50)*0,30=179,08</t>
  </si>
  <si>
    <r>
      <t>m</t>
    </r>
    <r>
      <rPr>
        <vertAlign val="superscript"/>
        <sz val="12"/>
        <rFont val="Times New Roman CE"/>
        <family val="0"/>
      </rPr>
      <t>2</t>
    </r>
  </si>
  <si>
    <t>Roboty pomiarowe przy przebudowie drogi</t>
  </si>
  <si>
    <t>Wykonanie warstwy odcinającej z piasku o grubości po zagęszczeniu 10 cm</t>
  </si>
  <si>
    <t>Skropienie asfaltem nawierzchni drogowych</t>
  </si>
  <si>
    <t>Ustawienie krawężników betonowych wystających 15x30 cm wraz z wykonaniem ławy betonowej z oporem</t>
  </si>
  <si>
    <t>Ustawienie krawężników betonowych wtopionych 15x22 cm wraz z wykonaniem ławy betonowej z oporem</t>
  </si>
  <si>
    <t>Pionowe znaki drogowe - słupki z rur stalowych</t>
  </si>
  <si>
    <t>szt.</t>
  </si>
  <si>
    <t>Pionowe znaki drogowe</t>
  </si>
  <si>
    <t>D.01.01.01 KNR 2-01 0119-03</t>
  </si>
  <si>
    <t>D.04.01.01 KNNR 6 0101-02</t>
  </si>
  <si>
    <t>Nawierzchnie z mieszanek mastyksowo-grysowych o grubości 4 cm (warstwa ścieralna)</t>
  </si>
  <si>
    <t>D.04.02.01 KNNR 6 0104-03</t>
  </si>
  <si>
    <t>D.04.04.02 KNNR 6 0113-02</t>
  </si>
  <si>
    <t>D.08.01.01a/b KNNR 6 0403-03</t>
  </si>
  <si>
    <t>D.07.02.01 KNNR 6 0702-01</t>
  </si>
  <si>
    <t>D.07.02.01 KNNR 6 0702-05</t>
  </si>
  <si>
    <t>D.04.03.01 KNNR 6 1005-07</t>
  </si>
  <si>
    <t>D.05.03.05b KNR 2-31 0310-01</t>
  </si>
  <si>
    <t>D.05.03.05a KNR 2-31 0310-05</t>
  </si>
  <si>
    <t>Nawierzchnie z betonu asfaltowego o grubości 4 cm (warstwa wiążąca)</t>
  </si>
  <si>
    <r>
      <t xml:space="preserve">WYKONANIE NAWIERZCHNI JEZDNI I SKRZYŻOWANIA </t>
    </r>
    <r>
      <rPr>
        <b/>
        <sz val="11"/>
        <rFont val="Times New Roman"/>
        <family val="1"/>
      </rPr>
      <t>CPV 45233000-9</t>
    </r>
    <r>
      <rPr>
        <b/>
        <sz val="12"/>
        <rFont val="Times New Roman"/>
        <family val="1"/>
      </rPr>
      <t xml:space="preserve"> </t>
    </r>
  </si>
  <si>
    <r>
      <t xml:space="preserve">ELEMENTY BRD </t>
    </r>
    <r>
      <rPr>
        <b/>
        <sz val="11"/>
        <rFont val="Times New Roman"/>
        <family val="1"/>
      </rPr>
      <t>CPV 45233100-0</t>
    </r>
  </si>
  <si>
    <r>
      <t xml:space="preserve">ROBOTY PRZYGOTOWAWCZE </t>
    </r>
    <r>
      <rPr>
        <b/>
        <sz val="11"/>
        <rFont val="Times New Roman"/>
        <family val="1"/>
      </rPr>
      <t>CPV 45100000-8</t>
    </r>
  </si>
  <si>
    <t>Ustawienie krawężnika skośnego wraz z wykonaniem ławy betonowej z oporem</t>
  </si>
  <si>
    <t>mb</t>
  </si>
  <si>
    <t>D-04.02.01 KNR 2-31 1406-02</t>
  </si>
  <si>
    <t>Regulacja pionowa urządzeń obcych</t>
  </si>
  <si>
    <t>szt</t>
  </si>
  <si>
    <t>D.04.01.01 KNNR 1 0201-07</t>
  </si>
  <si>
    <r>
      <t>m</t>
    </r>
    <r>
      <rPr>
        <vertAlign val="superscript"/>
        <sz val="12"/>
        <rFont val="Times New Roman"/>
        <family val="1"/>
      </rPr>
      <t>3</t>
    </r>
  </si>
  <si>
    <t>Wykonanie koryta o głębokości 40 cm pod nawierzchnię jezdni</t>
  </si>
  <si>
    <t>D.07.02.01 KNNR 6 0705-04</t>
  </si>
  <si>
    <t>Oznakowanie poziome jezdni farbą chlorokauczukową</t>
  </si>
  <si>
    <t>Warstwa dolna podbudowy z kruszyw łamanych gr. 23 cm</t>
  </si>
  <si>
    <t>Przebudowa ulicy Bukowej II</t>
  </si>
  <si>
    <r>
      <t xml:space="preserve">                                             Kosztorys ofertowy                    </t>
    </r>
    <r>
      <rPr>
        <b/>
        <i/>
        <sz val="11"/>
        <rFont val="Times New Roman"/>
        <family val="1"/>
      </rPr>
      <t>Załącznik Nr 3 do SIWZ</t>
    </r>
  </si>
  <si>
    <t>Wywóz urobku pochodzącego z korytowania na odległości 1 km - z formowaniem nasypu ( poboczy ) przy drodze - ul. Bukowa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</si>
</sst>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\ &quot;zł&quot;"/>
    <numFmt numFmtId="167" formatCode="0.000"/>
    <numFmt numFmtId="168" formatCode="#,##0.000"/>
    <numFmt numFmtId="169" formatCode="#,##0.00\ _z_ł"/>
  </numFmts>
  <fonts count="55">
    <font>
      <sz val="10"/>
      <name val="Arial"/>
      <family val="0"/>
    </font>
    <font>
      <b/>
      <i/>
      <sz val="22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"/>
      <family val="2"/>
    </font>
    <font>
      <b/>
      <i/>
      <sz val="12"/>
      <name val="Arial"/>
      <family val="2"/>
    </font>
    <font>
      <sz val="8"/>
      <name val="Times New Roman"/>
      <family val="1"/>
    </font>
    <font>
      <sz val="12"/>
      <name val="Times New Roman CE"/>
      <family val="1"/>
    </font>
    <font>
      <vertAlign val="superscript"/>
      <sz val="12"/>
      <name val="Times New Roman CE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 CE"/>
      <family val="0"/>
    </font>
    <font>
      <sz val="12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/>
    </xf>
    <xf numFmtId="4" fontId="2" fillId="0" borderId="14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7" fillId="0" borderId="15" xfId="0" applyFont="1" applyBorder="1" applyAlignment="1">
      <alignment horizontal="center" vertical="top"/>
    </xf>
    <xf numFmtId="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 wrapText="1"/>
    </xf>
    <xf numFmtId="3" fontId="11" fillId="34" borderId="13" xfId="0" applyNumberFormat="1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top" wrapText="1"/>
    </xf>
    <xf numFmtId="0" fontId="11" fillId="34" borderId="19" xfId="0" applyFont="1" applyFill="1" applyBorder="1" applyAlignment="1">
      <alignment horizontal="center" vertical="center" wrapText="1"/>
    </xf>
    <xf numFmtId="3" fontId="11" fillId="34" borderId="19" xfId="0" applyNumberFormat="1" applyFont="1" applyFill="1" applyBorder="1" applyAlignment="1">
      <alignment horizontal="center" vertical="center" wrapText="1"/>
    </xf>
    <xf numFmtId="1" fontId="11" fillId="34" borderId="19" xfId="0" applyNumberFormat="1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0" fontId="7" fillId="0" borderId="2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wrapText="1"/>
    </xf>
    <xf numFmtId="0" fontId="14" fillId="34" borderId="20" xfId="0" applyFont="1" applyFill="1" applyBorder="1" applyAlignment="1">
      <alignment horizontal="center" vertical="center" wrapText="1"/>
    </xf>
    <xf numFmtId="3" fontId="14" fillId="34" borderId="20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justify" vertical="top" wrapText="1"/>
    </xf>
    <xf numFmtId="0" fontId="2" fillId="0" borderId="20" xfId="0" applyFont="1" applyFill="1" applyBorder="1" applyAlignment="1">
      <alignment horizontal="center" wrapText="1"/>
    </xf>
    <xf numFmtId="4" fontId="2" fillId="0" borderId="20" xfId="0" applyNumberFormat="1" applyFont="1" applyFill="1" applyBorder="1" applyAlignment="1">
      <alignment horizontal="right" wrapText="1"/>
    </xf>
    <xf numFmtId="2" fontId="2" fillId="0" borderId="20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left" vertical="top" wrapText="1"/>
    </xf>
    <xf numFmtId="168" fontId="2" fillId="0" borderId="19" xfId="0" applyNumberFormat="1" applyFont="1" applyFill="1" applyBorder="1" applyAlignment="1">
      <alignment horizontal="right" wrapText="1"/>
    </xf>
    <xf numFmtId="2" fontId="2" fillId="0" borderId="19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vertical="top" wrapText="1"/>
    </xf>
    <xf numFmtId="4" fontId="7" fillId="0" borderId="16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wrapText="1"/>
    </xf>
    <xf numFmtId="2" fontId="2" fillId="0" borderId="19" xfId="0" applyNumberFormat="1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2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5" xfId="0" applyNumberFormat="1" applyFont="1" applyFill="1" applyBorder="1" applyAlignment="1">
      <alignment horizontal="left" wrapText="1"/>
    </xf>
    <xf numFmtId="4" fontId="2" fillId="0" borderId="25" xfId="0" applyNumberFormat="1" applyFont="1" applyFill="1" applyBorder="1" applyAlignment="1">
      <alignment horizontal="center" wrapText="1"/>
    </xf>
    <xf numFmtId="4" fontId="2" fillId="0" borderId="26" xfId="0" applyNumberFormat="1" applyFont="1" applyFill="1" applyBorder="1" applyAlignment="1">
      <alignment horizontal="left" wrapText="1"/>
    </xf>
    <xf numFmtId="2" fontId="2" fillId="0" borderId="27" xfId="0" applyNumberFormat="1" applyFont="1" applyFill="1" applyBorder="1" applyAlignment="1">
      <alignment/>
    </xf>
    <xf numFmtId="4" fontId="7" fillId="0" borderId="28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4" fontId="2" fillId="0" borderId="19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left" wrapText="1"/>
    </xf>
    <xf numFmtId="0" fontId="7" fillId="0" borderId="29" xfId="0" applyFont="1" applyBorder="1" applyAlignment="1">
      <alignment horizontal="center" vertical="top" wrapText="1"/>
    </xf>
    <xf numFmtId="2" fontId="2" fillId="0" borderId="30" xfId="0" applyNumberFormat="1" applyFont="1" applyFill="1" applyBorder="1" applyAlignment="1">
      <alignment horizontal="center" wrapText="1"/>
    </xf>
    <xf numFmtId="2" fontId="2" fillId="0" borderId="30" xfId="0" applyNumberFormat="1" applyFont="1" applyFill="1" applyBorder="1" applyAlignment="1">
      <alignment horizontal="right" wrapText="1"/>
    </xf>
    <xf numFmtId="2" fontId="2" fillId="0" borderId="30" xfId="0" applyNumberFormat="1" applyFont="1" applyFill="1" applyBorder="1" applyAlignment="1">
      <alignment/>
    </xf>
    <xf numFmtId="4" fontId="2" fillId="0" borderId="31" xfId="0" applyNumberFormat="1" applyFont="1" applyFill="1" applyBorder="1" applyAlignment="1">
      <alignment/>
    </xf>
    <xf numFmtId="0" fontId="2" fillId="0" borderId="20" xfId="0" applyFont="1" applyBorder="1" applyAlignment="1">
      <alignment horizontal="justify" vertical="top" wrapText="1"/>
    </xf>
    <xf numFmtId="0" fontId="7" fillId="0" borderId="32" xfId="0" applyFont="1" applyBorder="1" applyAlignment="1">
      <alignment horizontal="center" vertical="top" wrapText="1"/>
    </xf>
    <xf numFmtId="2" fontId="2" fillId="0" borderId="26" xfId="0" applyNumberFormat="1" applyFont="1" applyFill="1" applyBorder="1" applyAlignment="1">
      <alignment horizontal="center" wrapText="1"/>
    </xf>
    <xf numFmtId="2" fontId="2" fillId="0" borderId="26" xfId="0" applyNumberFormat="1" applyFont="1" applyFill="1" applyBorder="1" applyAlignment="1">
      <alignment horizontal="right" wrapText="1"/>
    </xf>
    <xf numFmtId="2" fontId="2" fillId="0" borderId="26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 horizontal="center" wrapText="1"/>
    </xf>
    <xf numFmtId="2" fontId="2" fillId="0" borderId="20" xfId="0" applyNumberFormat="1" applyFont="1" applyFill="1" applyBorder="1" applyAlignment="1">
      <alignment horizontal="right" wrapText="1"/>
    </xf>
    <xf numFmtId="4" fontId="2" fillId="0" borderId="20" xfId="0" applyNumberFormat="1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right" wrapText="1"/>
    </xf>
    <xf numFmtId="4" fontId="7" fillId="0" borderId="3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/>
    </xf>
    <xf numFmtId="0" fontId="5" fillId="0" borderId="20" xfId="0" applyFont="1" applyBorder="1" applyAlignment="1">
      <alignment horizontal="center"/>
    </xf>
    <xf numFmtId="3" fontId="2" fillId="0" borderId="20" xfId="0" applyNumberFormat="1" applyFont="1" applyBorder="1" applyAlignment="1">
      <alignment horizontal="right"/>
    </xf>
    <xf numFmtId="0" fontId="5" fillId="0" borderId="20" xfId="0" applyFont="1" applyBorder="1" applyAlignment="1">
      <alignment/>
    </xf>
    <xf numFmtId="4" fontId="2" fillId="0" borderId="19" xfId="0" applyNumberFormat="1" applyFont="1" applyBorder="1" applyAlignment="1">
      <alignment/>
    </xf>
    <xf numFmtId="4" fontId="18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7" fillId="0" borderId="3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17" fillId="0" borderId="34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7" fillId="0" borderId="34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14" fillId="34" borderId="11" xfId="0" applyNumberFormat="1" applyFont="1" applyFill="1" applyBorder="1" applyAlignment="1">
      <alignment horizontal="center" vertical="center" wrapText="1"/>
    </xf>
    <xf numFmtId="3" fontId="14" fillId="34" borderId="12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4" borderId="20" xfId="0" applyFont="1" applyFill="1" applyBorder="1" applyAlignment="1">
      <alignment horizontal="center" vertical="center" wrapText="1"/>
    </xf>
    <xf numFmtId="4" fontId="14" fillId="34" borderId="23" xfId="0" applyNumberFormat="1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center" vertical="center"/>
    </xf>
    <xf numFmtId="0" fontId="14" fillId="34" borderId="35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zoomScalePageLayoutView="0" workbookViewId="0" topLeftCell="A1">
      <selection activeCell="E35" sqref="E35"/>
    </sheetView>
  </sheetViews>
  <sheetFormatPr defaultColWidth="9.140625" defaultRowHeight="12.75"/>
  <cols>
    <col min="1" max="1" width="14.421875" style="0" customWidth="1"/>
    <col min="2" max="2" width="12.00390625" style="0" customWidth="1"/>
    <col min="3" max="3" width="12.28125" style="0" customWidth="1"/>
    <col min="5" max="5" width="13.140625" style="0" customWidth="1"/>
  </cols>
  <sheetData>
    <row r="1" spans="1:10" ht="12.75">
      <c r="A1" t="s">
        <v>12</v>
      </c>
      <c r="D1" s="21"/>
      <c r="E1" s="21"/>
      <c r="F1" s="21"/>
      <c r="G1" s="21"/>
      <c r="H1" s="21"/>
      <c r="I1" s="21"/>
      <c r="J1" s="21"/>
    </row>
    <row r="2" spans="1:10" ht="14.25" customHeight="1">
      <c r="A2" s="108" t="s">
        <v>18</v>
      </c>
      <c r="B2" s="108"/>
      <c r="C2" s="108"/>
      <c r="D2" s="108"/>
      <c r="E2" s="108"/>
      <c r="F2" s="108"/>
      <c r="G2" s="108"/>
      <c r="H2" s="20"/>
      <c r="I2" s="20"/>
      <c r="J2" s="20"/>
    </row>
    <row r="3" spans="1:10" ht="14.25" customHeight="1">
      <c r="A3" s="108"/>
      <c r="B3" s="108"/>
      <c r="C3" s="108"/>
      <c r="D3" s="108"/>
      <c r="E3" s="108"/>
      <c r="F3" s="108"/>
      <c r="G3" s="108"/>
      <c r="H3" s="20"/>
      <c r="I3" s="20"/>
      <c r="J3" s="20"/>
    </row>
    <row r="4" spans="1:10" ht="15">
      <c r="A4" s="111" t="s">
        <v>13</v>
      </c>
      <c r="B4" s="111"/>
      <c r="C4" s="111"/>
      <c r="D4" s="111"/>
      <c r="E4" s="111"/>
      <c r="F4" s="111"/>
      <c r="G4" s="111"/>
      <c r="H4" s="22"/>
      <c r="I4" s="22"/>
      <c r="J4" s="22"/>
    </row>
    <row r="5" spans="1:7" ht="25.5">
      <c r="A5" s="23" t="s">
        <v>19</v>
      </c>
      <c r="B5" s="23" t="s">
        <v>14</v>
      </c>
      <c r="C5" s="23" t="s">
        <v>15</v>
      </c>
      <c r="D5" s="23" t="s">
        <v>0</v>
      </c>
      <c r="E5" s="26" t="s">
        <v>20</v>
      </c>
      <c r="F5" s="23" t="s">
        <v>2</v>
      </c>
      <c r="G5" s="23" t="s">
        <v>1</v>
      </c>
    </row>
    <row r="6" spans="1:7" ht="12.75">
      <c r="A6">
        <v>18.6</v>
      </c>
      <c r="B6">
        <v>15</v>
      </c>
      <c r="C6">
        <v>22.59</v>
      </c>
      <c r="D6">
        <v>17.43</v>
      </c>
      <c r="E6">
        <v>2220.63</v>
      </c>
      <c r="F6">
        <v>15.4</v>
      </c>
      <c r="G6">
        <v>42.74</v>
      </c>
    </row>
    <row r="7" spans="1:7" ht="12.75">
      <c r="A7">
        <v>13.67</v>
      </c>
      <c r="B7">
        <v>23.37</v>
      </c>
      <c r="C7">
        <v>2.54</v>
      </c>
      <c r="D7">
        <v>26.76</v>
      </c>
      <c r="F7">
        <v>15.25</v>
      </c>
      <c r="G7">
        <v>37.79</v>
      </c>
    </row>
    <row r="8" spans="1:7" ht="12.75">
      <c r="A8">
        <v>19.32</v>
      </c>
      <c r="B8">
        <v>9.17</v>
      </c>
      <c r="C8">
        <v>122.39</v>
      </c>
      <c r="D8">
        <v>13.51</v>
      </c>
      <c r="F8">
        <v>27.54</v>
      </c>
      <c r="G8">
        <v>244.61</v>
      </c>
    </row>
    <row r="9" spans="1:7" ht="12.75">
      <c r="A9">
        <v>119.79</v>
      </c>
      <c r="B9">
        <v>17.74</v>
      </c>
      <c r="C9">
        <v>52.23</v>
      </c>
      <c r="D9">
        <v>13.52</v>
      </c>
      <c r="F9">
        <v>34.16</v>
      </c>
      <c r="G9">
        <v>101.32</v>
      </c>
    </row>
    <row r="10" spans="1:7" ht="12.75">
      <c r="A10">
        <v>47.12</v>
      </c>
      <c r="C10">
        <v>2.83</v>
      </c>
      <c r="D10">
        <v>26.76</v>
      </c>
      <c r="F10">
        <v>19.11</v>
      </c>
      <c r="G10">
        <v>4.13</v>
      </c>
    </row>
    <row r="11" spans="1:7" ht="12.75">
      <c r="A11">
        <v>94.36</v>
      </c>
      <c r="C11">
        <v>101.16</v>
      </c>
      <c r="G11">
        <v>1.59</v>
      </c>
    </row>
    <row r="12" spans="1:7" ht="12.75">
      <c r="A12">
        <v>99.28</v>
      </c>
      <c r="C12">
        <v>102.1</v>
      </c>
      <c r="G12">
        <v>203.9</v>
      </c>
    </row>
    <row r="13" ht="12.75">
      <c r="G13">
        <v>203.1</v>
      </c>
    </row>
    <row r="14" spans="1:7" ht="12.75">
      <c r="A14" s="25">
        <f aca="true" t="shared" si="0" ref="A14:G14">SUM(A6:A13)</f>
        <v>412.14</v>
      </c>
      <c r="B14" s="25">
        <f t="shared" si="0"/>
        <v>65.28</v>
      </c>
      <c r="C14" s="25">
        <f t="shared" si="0"/>
        <v>405.84000000000003</v>
      </c>
      <c r="D14" s="25">
        <f t="shared" si="0"/>
        <v>97.98</v>
      </c>
      <c r="E14" s="25">
        <f t="shared" si="0"/>
        <v>2220.63</v>
      </c>
      <c r="F14" s="25">
        <f t="shared" si="0"/>
        <v>111.46</v>
      </c>
      <c r="G14" s="25">
        <f t="shared" si="0"/>
        <v>839.18</v>
      </c>
    </row>
    <row r="15" spans="1:10" ht="15">
      <c r="A15" s="112" t="s">
        <v>16</v>
      </c>
      <c r="B15" s="112"/>
      <c r="C15" s="112"/>
      <c r="D15" s="112"/>
      <c r="E15" s="112"/>
      <c r="F15" s="112"/>
      <c r="G15" s="112"/>
      <c r="H15" s="22"/>
      <c r="I15" s="22"/>
      <c r="J15" s="22"/>
    </row>
    <row r="16" spans="1:7" ht="12.75">
      <c r="A16" s="109" t="s">
        <v>21</v>
      </c>
      <c r="B16" s="109" t="s">
        <v>23</v>
      </c>
      <c r="C16" s="110" t="s">
        <v>26</v>
      </c>
      <c r="D16" s="110"/>
      <c r="E16" s="110" t="s">
        <v>27</v>
      </c>
      <c r="F16" s="110"/>
      <c r="G16" s="109" t="s">
        <v>25</v>
      </c>
    </row>
    <row r="17" spans="1:7" ht="12.75">
      <c r="A17" s="109"/>
      <c r="B17" s="109"/>
      <c r="C17" t="s">
        <v>24</v>
      </c>
      <c r="D17" t="s">
        <v>22</v>
      </c>
      <c r="E17" t="s">
        <v>24</v>
      </c>
      <c r="F17" t="s">
        <v>17</v>
      </c>
      <c r="G17" s="109"/>
    </row>
    <row r="18" spans="1:7" ht="12.75">
      <c r="A18">
        <v>785</v>
      </c>
      <c r="B18">
        <v>274.5</v>
      </c>
      <c r="C18">
        <v>36</v>
      </c>
      <c r="D18">
        <v>18.83</v>
      </c>
      <c r="E18">
        <v>85.6</v>
      </c>
      <c r="F18">
        <v>49.42</v>
      </c>
      <c r="G18">
        <v>260.67</v>
      </c>
    </row>
    <row r="19" spans="1:7" ht="12.75">
      <c r="A19">
        <v>940</v>
      </c>
      <c r="C19">
        <v>16.31</v>
      </c>
      <c r="D19">
        <v>14.52</v>
      </c>
      <c r="E19">
        <v>197.25</v>
      </c>
      <c r="F19">
        <v>122.86</v>
      </c>
      <c r="G19">
        <v>218.36</v>
      </c>
    </row>
    <row r="20" spans="3:6" ht="12.75">
      <c r="C20">
        <v>41.99</v>
      </c>
      <c r="D20">
        <v>29.14</v>
      </c>
      <c r="E20">
        <v>39.57</v>
      </c>
      <c r="F20">
        <v>23.97</v>
      </c>
    </row>
    <row r="21" spans="3:4" ht="12.75">
      <c r="C21">
        <v>38.08</v>
      </c>
      <c r="D21">
        <v>18.15</v>
      </c>
    </row>
    <row r="22" spans="1:7" ht="12.75">
      <c r="A22" s="25">
        <f>SUM(A18:A21)</f>
        <v>1725</v>
      </c>
      <c r="B22" s="25">
        <f aca="true" t="shared" si="1" ref="B22:G22">SUM(B18:B21)</f>
        <v>274.5</v>
      </c>
      <c r="C22" s="25">
        <f t="shared" si="1"/>
        <v>132.38</v>
      </c>
      <c r="D22" s="25">
        <f t="shared" si="1"/>
        <v>80.63999999999999</v>
      </c>
      <c r="E22" s="25">
        <f t="shared" si="1"/>
        <v>322.42</v>
      </c>
      <c r="F22" s="25">
        <f t="shared" si="1"/>
        <v>196.25</v>
      </c>
      <c r="G22" s="25">
        <f t="shared" si="1"/>
        <v>479.03000000000003</v>
      </c>
    </row>
    <row r="24" ht="12.75">
      <c r="A24" t="s">
        <v>28</v>
      </c>
    </row>
    <row r="26" ht="12.75">
      <c r="A26" t="s">
        <v>29</v>
      </c>
    </row>
    <row r="27" ht="12.75">
      <c r="J27" s="24">
        <f>(322.42+274.5)*0.3</f>
        <v>179.07600000000002</v>
      </c>
    </row>
  </sheetData>
  <sheetProtection/>
  <mergeCells count="8">
    <mergeCell ref="A2:G3"/>
    <mergeCell ref="A16:A17"/>
    <mergeCell ref="E16:F16"/>
    <mergeCell ref="G16:G17"/>
    <mergeCell ref="A4:G4"/>
    <mergeCell ref="A15:G15"/>
    <mergeCell ref="B16:B17"/>
    <mergeCell ref="C16:D1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tabSelected="1" view="pageBreakPreview" zoomScale="130" zoomScaleSheetLayoutView="130" zoomScalePageLayoutView="0" workbookViewId="0" topLeftCell="A1">
      <selection activeCell="B15" sqref="B15"/>
    </sheetView>
  </sheetViews>
  <sheetFormatPr defaultColWidth="9.140625" defaultRowHeight="12.75"/>
  <cols>
    <col min="1" max="1" width="5.421875" style="14" customWidth="1"/>
    <col min="2" max="2" width="54.7109375" style="8" customWidth="1"/>
    <col min="3" max="3" width="9.28125" style="9" bestFit="1" customWidth="1"/>
    <col min="4" max="4" width="10.28125" style="10" customWidth="1"/>
    <col min="5" max="5" width="10.140625" style="2" bestFit="1" customWidth="1"/>
    <col min="6" max="6" width="17.8515625" style="2" customWidth="1"/>
    <col min="7" max="7" width="9.140625" style="2" customWidth="1"/>
    <col min="8" max="18" width="9.140625" style="13" customWidth="1"/>
    <col min="19" max="16384" width="9.140625" style="2" customWidth="1"/>
  </cols>
  <sheetData>
    <row r="1" spans="1:18" s="1" customFormat="1" ht="22.5">
      <c r="A1" s="122" t="s">
        <v>66</v>
      </c>
      <c r="B1" s="122"/>
      <c r="C1" s="122"/>
      <c r="D1" s="122"/>
      <c r="E1" s="122"/>
      <c r="F1" s="122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6" ht="16.5" thickBot="1">
      <c r="A2" s="113" t="s">
        <v>65</v>
      </c>
      <c r="B2" s="113"/>
      <c r="C2" s="113"/>
      <c r="D2" s="113"/>
      <c r="E2" s="113"/>
      <c r="F2" s="113"/>
    </row>
    <row r="3" spans="1:18" s="11" customFormat="1" ht="18.75" customHeight="1">
      <c r="A3" s="123" t="s">
        <v>3</v>
      </c>
      <c r="B3" s="125" t="s">
        <v>4</v>
      </c>
      <c r="C3" s="125" t="s">
        <v>5</v>
      </c>
      <c r="D3" s="125"/>
      <c r="E3" s="127" t="s">
        <v>10</v>
      </c>
      <c r="F3" s="129" t="s">
        <v>11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11" customFormat="1" ht="18.75">
      <c r="A4" s="124"/>
      <c r="B4" s="126"/>
      <c r="C4" s="39" t="s">
        <v>6</v>
      </c>
      <c r="D4" s="40" t="s">
        <v>7</v>
      </c>
      <c r="E4" s="128"/>
      <c r="F4" s="130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6" ht="13.5" customHeight="1" thickBot="1">
      <c r="A5" s="27">
        <v>1</v>
      </c>
      <c r="B5" s="28">
        <v>2</v>
      </c>
      <c r="C5" s="29">
        <v>3</v>
      </c>
      <c r="D5" s="30">
        <v>4</v>
      </c>
      <c r="E5" s="31">
        <v>5</v>
      </c>
      <c r="F5" s="32">
        <v>6</v>
      </c>
    </row>
    <row r="6" spans="1:6" ht="18" customHeight="1" thickBot="1">
      <c r="A6" s="117" t="s">
        <v>53</v>
      </c>
      <c r="B6" s="118"/>
      <c r="C6" s="118"/>
      <c r="D6" s="119"/>
      <c r="E6" s="41"/>
      <c r="F6" s="42"/>
    </row>
    <row r="7" spans="1:6" ht="18" customHeight="1">
      <c r="A7" s="43"/>
      <c r="B7" s="44" t="s">
        <v>39</v>
      </c>
      <c r="C7" s="45"/>
      <c r="D7" s="46"/>
      <c r="E7" s="47"/>
      <c r="F7" s="48"/>
    </row>
    <row r="8" spans="1:6" ht="18" customHeight="1">
      <c r="A8" s="49">
        <v>1</v>
      </c>
      <c r="B8" s="50" t="s">
        <v>31</v>
      </c>
      <c r="C8" s="51"/>
      <c r="D8" s="52"/>
      <c r="E8" s="53"/>
      <c r="F8" s="54"/>
    </row>
    <row r="9" spans="1:6" ht="18" customHeight="1" thickBot="1">
      <c r="A9" s="55"/>
      <c r="B9" s="56"/>
      <c r="C9" s="38" t="s">
        <v>8</v>
      </c>
      <c r="D9" s="57">
        <v>0.237</v>
      </c>
      <c r="E9" s="58"/>
      <c r="F9" s="59"/>
    </row>
    <row r="10" spans="1:18" ht="16.5" thickBot="1">
      <c r="A10" s="114" t="s">
        <v>51</v>
      </c>
      <c r="B10" s="115"/>
      <c r="C10" s="115"/>
      <c r="D10" s="116"/>
      <c r="E10" s="36"/>
      <c r="F10" s="17"/>
      <c r="K10" s="2"/>
      <c r="L10" s="2"/>
      <c r="M10" s="2"/>
      <c r="N10" s="2"/>
      <c r="O10" s="2"/>
      <c r="P10" s="2"/>
      <c r="Q10" s="2"/>
      <c r="R10" s="2"/>
    </row>
    <row r="11" spans="1:18" ht="15.75">
      <c r="A11" s="4"/>
      <c r="B11" s="3" t="s">
        <v>40</v>
      </c>
      <c r="C11" s="5"/>
      <c r="D11" s="5"/>
      <c r="E11" s="33"/>
      <c r="F11" s="15"/>
      <c r="K11" s="2"/>
      <c r="L11" s="2"/>
      <c r="M11" s="2"/>
      <c r="N11" s="2"/>
      <c r="O11" s="2"/>
      <c r="P11" s="2"/>
      <c r="Q11" s="2"/>
      <c r="R11" s="2"/>
    </row>
    <row r="12" spans="1:18" ht="31.5">
      <c r="A12" s="6">
        <v>2</v>
      </c>
      <c r="B12" s="50" t="s">
        <v>61</v>
      </c>
      <c r="C12" s="37"/>
      <c r="D12" s="37"/>
      <c r="E12" s="34"/>
      <c r="F12" s="16"/>
      <c r="K12" s="2"/>
      <c r="L12" s="2"/>
      <c r="M12" s="2"/>
      <c r="N12" s="2"/>
      <c r="O12" s="2"/>
      <c r="P12" s="2"/>
      <c r="Q12" s="2"/>
      <c r="R12" s="2"/>
    </row>
    <row r="13" spans="1:18" ht="19.5" thickBot="1">
      <c r="A13" s="7"/>
      <c r="B13" s="60"/>
      <c r="C13" s="61" t="s">
        <v>30</v>
      </c>
      <c r="D13" s="62">
        <v>1422</v>
      </c>
      <c r="E13" s="35"/>
      <c r="F13" s="12"/>
      <c r="K13" s="2"/>
      <c r="L13" s="2"/>
      <c r="M13" s="2"/>
      <c r="N13" s="2"/>
      <c r="O13" s="2"/>
      <c r="P13" s="2"/>
      <c r="Q13" s="2"/>
      <c r="R13" s="2"/>
    </row>
    <row r="14" spans="1:18" ht="15.75">
      <c r="A14" s="4"/>
      <c r="B14" s="3" t="s">
        <v>59</v>
      </c>
      <c r="C14" s="100"/>
      <c r="D14" s="101"/>
      <c r="E14" s="102"/>
      <c r="F14" s="15"/>
      <c r="K14" s="2"/>
      <c r="L14" s="2"/>
      <c r="M14" s="2"/>
      <c r="N14" s="2"/>
      <c r="O14" s="2"/>
      <c r="P14" s="2"/>
      <c r="Q14" s="2"/>
      <c r="R14" s="2"/>
    </row>
    <row r="15" spans="1:18" ht="47.25">
      <c r="A15" s="6">
        <v>3</v>
      </c>
      <c r="B15" s="86" t="s">
        <v>67</v>
      </c>
      <c r="C15" s="103"/>
      <c r="D15" s="104"/>
      <c r="E15" s="105"/>
      <c r="F15" s="16"/>
      <c r="K15" s="2"/>
      <c r="L15" s="2"/>
      <c r="M15" s="2"/>
      <c r="N15" s="2"/>
      <c r="O15" s="2"/>
      <c r="P15" s="2"/>
      <c r="Q15" s="2"/>
      <c r="R15" s="2"/>
    </row>
    <row r="16" spans="1:18" ht="19.5" thickBot="1">
      <c r="A16" s="7"/>
      <c r="B16" s="98"/>
      <c r="C16" s="97" t="s">
        <v>60</v>
      </c>
      <c r="D16" s="98">
        <v>568.8</v>
      </c>
      <c r="E16" s="106"/>
      <c r="F16" s="12"/>
      <c r="K16" s="2"/>
      <c r="L16" s="2"/>
      <c r="M16" s="2"/>
      <c r="N16" s="2"/>
      <c r="O16" s="2"/>
      <c r="P16" s="2"/>
      <c r="Q16" s="2"/>
      <c r="R16" s="2"/>
    </row>
    <row r="17" spans="1:18" ht="15.75">
      <c r="A17" s="4"/>
      <c r="B17" s="44" t="s">
        <v>42</v>
      </c>
      <c r="C17" s="63"/>
      <c r="D17" s="63"/>
      <c r="E17" s="47"/>
      <c r="F17" s="64"/>
      <c r="K17" s="2"/>
      <c r="L17" s="2"/>
      <c r="M17" s="2"/>
      <c r="N17" s="2"/>
      <c r="O17" s="2"/>
      <c r="P17" s="2"/>
      <c r="Q17" s="2"/>
      <c r="R17" s="2"/>
    </row>
    <row r="18" spans="1:18" ht="31.5">
      <c r="A18" s="6">
        <v>4</v>
      </c>
      <c r="B18" s="50" t="s">
        <v>32</v>
      </c>
      <c r="C18" s="37"/>
      <c r="D18" s="65"/>
      <c r="E18" s="53"/>
      <c r="F18" s="54"/>
      <c r="K18" s="2"/>
      <c r="L18" s="2"/>
      <c r="M18" s="2"/>
      <c r="N18" s="2"/>
      <c r="O18" s="2"/>
      <c r="P18" s="2"/>
      <c r="Q18" s="2"/>
      <c r="R18" s="2"/>
    </row>
    <row r="19" spans="1:18" ht="19.5" thickBot="1">
      <c r="A19" s="7"/>
      <c r="B19" s="56"/>
      <c r="C19" s="66" t="s">
        <v>9</v>
      </c>
      <c r="D19" s="67">
        <v>1422</v>
      </c>
      <c r="E19" s="58"/>
      <c r="F19" s="59"/>
      <c r="K19" s="2"/>
      <c r="L19" s="2"/>
      <c r="M19" s="2"/>
      <c r="N19" s="2"/>
      <c r="O19" s="2"/>
      <c r="P19" s="2"/>
      <c r="Q19" s="2"/>
      <c r="R19" s="2"/>
    </row>
    <row r="20" spans="1:18" ht="15.75">
      <c r="A20" s="4"/>
      <c r="B20" s="44" t="s">
        <v>43</v>
      </c>
      <c r="C20" s="63"/>
      <c r="D20" s="63"/>
      <c r="E20" s="47"/>
      <c r="F20" s="64"/>
      <c r="K20" s="2"/>
      <c r="L20" s="2"/>
      <c r="M20" s="2"/>
      <c r="N20" s="2"/>
      <c r="O20" s="2"/>
      <c r="P20" s="2"/>
      <c r="Q20" s="2"/>
      <c r="R20" s="2"/>
    </row>
    <row r="21" spans="1:18" ht="15.75">
      <c r="A21" s="6">
        <v>5</v>
      </c>
      <c r="B21" s="50" t="s">
        <v>64</v>
      </c>
      <c r="C21" s="37"/>
      <c r="D21" s="65"/>
      <c r="E21" s="53"/>
      <c r="F21" s="54"/>
      <c r="K21" s="2"/>
      <c r="L21" s="2"/>
      <c r="M21" s="2"/>
      <c r="N21" s="2"/>
      <c r="O21" s="2"/>
      <c r="P21" s="2"/>
      <c r="Q21" s="2"/>
      <c r="R21" s="2"/>
    </row>
    <row r="22" spans="1:18" ht="19.5" thickBot="1">
      <c r="A22" s="7"/>
      <c r="B22" s="56"/>
      <c r="C22" s="66" t="s">
        <v>9</v>
      </c>
      <c r="D22" s="67">
        <v>1422</v>
      </c>
      <c r="E22" s="58"/>
      <c r="F22" s="59"/>
      <c r="K22" s="2"/>
      <c r="L22" s="2"/>
      <c r="M22" s="2"/>
      <c r="N22" s="2"/>
      <c r="O22" s="2"/>
      <c r="P22" s="2"/>
      <c r="Q22" s="2"/>
      <c r="R22" s="2"/>
    </row>
    <row r="23" spans="1:18" ht="15.75">
      <c r="A23" s="4"/>
      <c r="B23" s="80" t="s">
        <v>47</v>
      </c>
      <c r="C23" s="68"/>
      <c r="D23" s="69"/>
      <c r="E23" s="70"/>
      <c r="F23" s="71"/>
      <c r="K23" s="2"/>
      <c r="L23" s="2"/>
      <c r="M23" s="2"/>
      <c r="N23" s="2"/>
      <c r="O23" s="2"/>
      <c r="P23" s="2"/>
      <c r="Q23" s="2"/>
      <c r="R23" s="2"/>
    </row>
    <row r="24" spans="1:18" ht="15.75">
      <c r="A24" s="6">
        <v>6</v>
      </c>
      <c r="B24" s="50" t="s">
        <v>33</v>
      </c>
      <c r="C24" s="37"/>
      <c r="D24" s="65"/>
      <c r="E24" s="53"/>
      <c r="F24" s="54"/>
      <c r="K24" s="2"/>
      <c r="L24" s="2"/>
      <c r="M24" s="2"/>
      <c r="N24" s="2"/>
      <c r="O24" s="2"/>
      <c r="P24" s="2"/>
      <c r="Q24" s="2"/>
      <c r="R24" s="2"/>
    </row>
    <row r="25" spans="1:18" ht="19.5" thickBot="1">
      <c r="A25" s="7"/>
      <c r="B25" s="56"/>
      <c r="C25" s="66" t="s">
        <v>9</v>
      </c>
      <c r="D25" s="67">
        <v>1422</v>
      </c>
      <c r="E25" s="58"/>
      <c r="F25" s="59"/>
      <c r="K25" s="2"/>
      <c r="L25" s="2"/>
      <c r="M25" s="2"/>
      <c r="N25" s="2"/>
      <c r="O25" s="2"/>
      <c r="P25" s="2"/>
      <c r="Q25" s="2"/>
      <c r="R25" s="2"/>
    </row>
    <row r="26" spans="1:18" ht="15.75">
      <c r="A26" s="4"/>
      <c r="B26" s="80" t="s">
        <v>48</v>
      </c>
      <c r="C26" s="68"/>
      <c r="D26" s="69"/>
      <c r="E26" s="70"/>
      <c r="F26" s="71"/>
      <c r="K26" s="2"/>
      <c r="L26" s="2"/>
      <c r="M26" s="2"/>
      <c r="N26" s="2"/>
      <c r="O26" s="2"/>
      <c r="P26" s="2"/>
      <c r="Q26" s="2"/>
      <c r="R26" s="2"/>
    </row>
    <row r="27" spans="1:18" ht="31.5">
      <c r="A27" s="6">
        <v>7</v>
      </c>
      <c r="B27" s="50" t="s">
        <v>50</v>
      </c>
      <c r="C27" s="37"/>
      <c r="D27" s="65"/>
      <c r="E27" s="53"/>
      <c r="F27" s="54"/>
      <c r="K27" s="2"/>
      <c r="L27" s="2"/>
      <c r="M27" s="2"/>
      <c r="N27" s="2"/>
      <c r="O27" s="2"/>
      <c r="P27" s="2"/>
      <c r="Q27" s="2"/>
      <c r="R27" s="2"/>
    </row>
    <row r="28" spans="1:18" ht="19.5" thickBot="1">
      <c r="A28" s="7"/>
      <c r="B28" s="56"/>
      <c r="C28" s="66" t="s">
        <v>9</v>
      </c>
      <c r="D28" s="67">
        <v>1422</v>
      </c>
      <c r="E28" s="58"/>
      <c r="F28" s="59"/>
      <c r="K28" s="2"/>
      <c r="L28" s="2"/>
      <c r="M28" s="2"/>
      <c r="N28" s="2"/>
      <c r="O28" s="2"/>
      <c r="P28" s="2"/>
      <c r="Q28" s="2"/>
      <c r="R28" s="2"/>
    </row>
    <row r="29" spans="1:18" ht="15.75">
      <c r="A29" s="4"/>
      <c r="B29" s="80" t="s">
        <v>49</v>
      </c>
      <c r="C29" s="68"/>
      <c r="D29" s="69"/>
      <c r="E29" s="70"/>
      <c r="F29" s="71"/>
      <c r="K29" s="2"/>
      <c r="L29" s="2"/>
      <c r="M29" s="2"/>
      <c r="N29" s="2"/>
      <c r="O29" s="2"/>
      <c r="P29" s="2"/>
      <c r="Q29" s="2"/>
      <c r="R29" s="2"/>
    </row>
    <row r="30" spans="1:18" ht="31.5">
      <c r="A30" s="6">
        <v>8</v>
      </c>
      <c r="B30" s="50" t="s">
        <v>41</v>
      </c>
      <c r="C30" s="37"/>
      <c r="D30" s="65"/>
      <c r="E30" s="53"/>
      <c r="F30" s="54"/>
      <c r="K30" s="2"/>
      <c r="L30" s="2"/>
      <c r="M30" s="2"/>
      <c r="N30" s="2"/>
      <c r="O30" s="2"/>
      <c r="P30" s="2"/>
      <c r="Q30" s="2"/>
      <c r="R30" s="2"/>
    </row>
    <row r="31" spans="1:18" ht="19.5" thickBot="1">
      <c r="A31" s="7"/>
      <c r="B31" s="56"/>
      <c r="C31" s="66" t="s">
        <v>9</v>
      </c>
      <c r="D31" s="67">
        <v>1422</v>
      </c>
      <c r="E31" s="58"/>
      <c r="F31" s="59"/>
      <c r="K31" s="2"/>
      <c r="L31" s="2"/>
      <c r="M31" s="2"/>
      <c r="N31" s="2"/>
      <c r="O31" s="2"/>
      <c r="P31" s="2"/>
      <c r="Q31" s="2"/>
      <c r="R31" s="2"/>
    </row>
    <row r="32" spans="1:18" ht="15.75">
      <c r="A32" s="4"/>
      <c r="B32" s="80" t="s">
        <v>44</v>
      </c>
      <c r="C32" s="68"/>
      <c r="D32" s="69"/>
      <c r="E32" s="70"/>
      <c r="F32" s="71"/>
      <c r="K32" s="2"/>
      <c r="L32" s="2"/>
      <c r="M32" s="2"/>
      <c r="N32" s="2"/>
      <c r="O32" s="2"/>
      <c r="P32" s="2"/>
      <c r="Q32" s="2"/>
      <c r="R32" s="2"/>
    </row>
    <row r="33" spans="1:18" ht="33" customHeight="1">
      <c r="A33" s="6">
        <v>9</v>
      </c>
      <c r="B33" s="72" t="s">
        <v>34</v>
      </c>
      <c r="C33" s="51"/>
      <c r="D33" s="73"/>
      <c r="E33" s="34"/>
      <c r="F33" s="16"/>
      <c r="K33" s="2"/>
      <c r="L33" s="2"/>
      <c r="M33" s="2"/>
      <c r="N33" s="2"/>
      <c r="O33" s="2"/>
      <c r="P33" s="2"/>
      <c r="Q33" s="2"/>
      <c r="R33" s="2"/>
    </row>
    <row r="34" spans="1:18" ht="16.5" thickBot="1">
      <c r="A34" s="7"/>
      <c r="B34" s="60"/>
      <c r="C34" s="66" t="s">
        <v>55</v>
      </c>
      <c r="D34" s="67">
        <v>313</v>
      </c>
      <c r="E34" s="58"/>
      <c r="F34" s="59"/>
      <c r="K34" s="2"/>
      <c r="L34" s="2"/>
      <c r="M34" s="2"/>
      <c r="N34" s="2"/>
      <c r="O34" s="2"/>
      <c r="P34" s="2"/>
      <c r="Q34" s="2"/>
      <c r="R34" s="2"/>
    </row>
    <row r="35" spans="1:18" ht="15.75">
      <c r="A35" s="81"/>
      <c r="B35" s="99" t="s">
        <v>44</v>
      </c>
      <c r="C35" s="82"/>
      <c r="D35" s="83"/>
      <c r="E35" s="84"/>
      <c r="F35" s="85"/>
      <c r="K35" s="2"/>
      <c r="L35" s="2"/>
      <c r="M35" s="2"/>
      <c r="N35" s="2"/>
      <c r="O35" s="2"/>
      <c r="P35" s="2"/>
      <c r="Q35" s="2"/>
      <c r="R35" s="2"/>
    </row>
    <row r="36" spans="1:18" ht="31.5">
      <c r="A36" s="6">
        <v>10</v>
      </c>
      <c r="B36" s="86" t="s">
        <v>54</v>
      </c>
      <c r="C36" s="92"/>
      <c r="D36" s="93"/>
      <c r="E36" s="53"/>
      <c r="F36" s="54"/>
      <c r="K36" s="2"/>
      <c r="L36" s="2"/>
      <c r="M36" s="2"/>
      <c r="N36" s="2"/>
      <c r="O36" s="2"/>
      <c r="P36" s="2"/>
      <c r="Q36" s="2"/>
      <c r="R36" s="2"/>
    </row>
    <row r="37" spans="1:18" ht="16.5" thickBot="1">
      <c r="A37" s="87"/>
      <c r="B37" s="74"/>
      <c r="C37" s="88" t="s">
        <v>55</v>
      </c>
      <c r="D37" s="89">
        <v>36</v>
      </c>
      <c r="E37" s="90"/>
      <c r="F37" s="91"/>
      <c r="K37" s="2"/>
      <c r="L37" s="2"/>
      <c r="M37" s="2"/>
      <c r="N37" s="2"/>
      <c r="O37" s="2"/>
      <c r="P37" s="2"/>
      <c r="Q37" s="2"/>
      <c r="R37" s="2"/>
    </row>
    <row r="38" spans="1:18" ht="15.75">
      <c r="A38" s="4"/>
      <c r="B38" s="80" t="s">
        <v>44</v>
      </c>
      <c r="C38" s="68"/>
      <c r="D38" s="69"/>
      <c r="E38" s="70"/>
      <c r="F38" s="71"/>
      <c r="K38" s="2"/>
      <c r="L38" s="2"/>
      <c r="M38" s="2"/>
      <c r="N38" s="2"/>
      <c r="O38" s="2"/>
      <c r="P38" s="2"/>
      <c r="Q38" s="2"/>
      <c r="R38" s="2"/>
    </row>
    <row r="39" spans="1:18" ht="34.5" customHeight="1">
      <c r="A39" s="6">
        <v>11</v>
      </c>
      <c r="B39" s="72" t="s">
        <v>35</v>
      </c>
      <c r="C39" s="51"/>
      <c r="D39" s="73"/>
      <c r="E39" s="34"/>
      <c r="F39" s="16"/>
      <c r="K39" s="2"/>
      <c r="L39" s="2"/>
      <c r="M39" s="2"/>
      <c r="N39" s="2"/>
      <c r="O39" s="2"/>
      <c r="P39" s="2"/>
      <c r="Q39" s="2"/>
      <c r="R39" s="2"/>
    </row>
    <row r="40" spans="1:18" ht="16.5" thickBot="1">
      <c r="A40" s="7"/>
      <c r="B40" s="74"/>
      <c r="C40" s="66" t="s">
        <v>55</v>
      </c>
      <c r="D40" s="67">
        <v>125</v>
      </c>
      <c r="E40" s="58"/>
      <c r="F40" s="59"/>
      <c r="K40" s="2"/>
      <c r="L40" s="2"/>
      <c r="M40" s="2"/>
      <c r="N40" s="2"/>
      <c r="O40" s="2"/>
      <c r="P40" s="2"/>
      <c r="Q40" s="2"/>
      <c r="R40" s="2"/>
    </row>
    <row r="41" spans="1:18" ht="15.75">
      <c r="A41" s="4"/>
      <c r="B41" s="3" t="s">
        <v>56</v>
      </c>
      <c r="C41" s="5"/>
      <c r="D41" s="5"/>
      <c r="E41" s="33"/>
      <c r="F41" s="15"/>
      <c r="K41" s="2"/>
      <c r="L41" s="2"/>
      <c r="M41" s="2"/>
      <c r="N41" s="2"/>
      <c r="O41" s="2"/>
      <c r="P41" s="2"/>
      <c r="Q41" s="2"/>
      <c r="R41" s="2"/>
    </row>
    <row r="42" spans="1:18" ht="15.75" customHeight="1">
      <c r="A42" s="6">
        <v>12</v>
      </c>
      <c r="B42" s="94" t="s">
        <v>57</v>
      </c>
      <c r="C42" s="95"/>
      <c r="D42" s="95"/>
      <c r="E42" s="34"/>
      <c r="F42" s="16"/>
      <c r="K42" s="2"/>
      <c r="L42" s="2"/>
      <c r="M42" s="2"/>
      <c r="N42" s="2"/>
      <c r="O42" s="2"/>
      <c r="P42" s="2"/>
      <c r="Q42" s="2"/>
      <c r="R42" s="2"/>
    </row>
    <row r="43" spans="1:18" ht="18" customHeight="1" thickBot="1">
      <c r="A43" s="7"/>
      <c r="B43" s="96"/>
      <c r="C43" s="97" t="s">
        <v>58</v>
      </c>
      <c r="D43" s="98">
        <v>10</v>
      </c>
      <c r="E43" s="35"/>
      <c r="F43" s="12"/>
      <c r="K43" s="2"/>
      <c r="L43" s="2"/>
      <c r="M43" s="2"/>
      <c r="N43" s="2"/>
      <c r="O43" s="2"/>
      <c r="P43" s="2"/>
      <c r="Q43" s="2"/>
      <c r="R43" s="2"/>
    </row>
    <row r="44" spans="1:18" ht="16.5" thickBot="1">
      <c r="A44" s="117" t="s">
        <v>52</v>
      </c>
      <c r="B44" s="120"/>
      <c r="C44" s="120"/>
      <c r="D44" s="121"/>
      <c r="E44" s="75"/>
      <c r="F44" s="76"/>
      <c r="K44" s="2"/>
      <c r="L44" s="2"/>
      <c r="M44" s="2"/>
      <c r="N44" s="2"/>
      <c r="O44" s="2"/>
      <c r="P44" s="2"/>
      <c r="Q44" s="2"/>
      <c r="R44" s="2"/>
    </row>
    <row r="45" spans="1:18" ht="15.75">
      <c r="A45" s="43"/>
      <c r="B45" s="44" t="s">
        <v>45</v>
      </c>
      <c r="C45" s="63"/>
      <c r="D45" s="63"/>
      <c r="E45" s="47"/>
      <c r="F45" s="48"/>
      <c r="K45" s="2"/>
      <c r="L45" s="2"/>
      <c r="M45" s="2"/>
      <c r="N45" s="2"/>
      <c r="O45" s="2"/>
      <c r="P45" s="2"/>
      <c r="Q45" s="2"/>
      <c r="R45" s="2"/>
    </row>
    <row r="46" spans="1:18" ht="18" customHeight="1">
      <c r="A46" s="49">
        <v>13</v>
      </c>
      <c r="B46" s="77" t="s">
        <v>36</v>
      </c>
      <c r="C46" s="37"/>
      <c r="D46" s="37"/>
      <c r="E46" s="53"/>
      <c r="F46" s="54"/>
      <c r="K46" s="2"/>
      <c r="L46" s="2"/>
      <c r="M46" s="2"/>
      <c r="N46" s="2"/>
      <c r="O46" s="2"/>
      <c r="P46" s="2"/>
      <c r="Q46" s="2"/>
      <c r="R46" s="2"/>
    </row>
    <row r="47" spans="1:18" ht="16.5" thickBot="1">
      <c r="A47" s="55"/>
      <c r="B47" s="56"/>
      <c r="C47" s="38" t="s">
        <v>37</v>
      </c>
      <c r="D47" s="62">
        <v>8</v>
      </c>
      <c r="E47" s="58"/>
      <c r="F47" s="59"/>
      <c r="K47" s="2"/>
      <c r="L47" s="2"/>
      <c r="M47" s="2"/>
      <c r="N47" s="2"/>
      <c r="O47" s="2"/>
      <c r="P47" s="2"/>
      <c r="Q47" s="2"/>
      <c r="R47" s="2"/>
    </row>
    <row r="48" spans="1:18" ht="15.75">
      <c r="A48" s="43"/>
      <c r="B48" s="44" t="s">
        <v>46</v>
      </c>
      <c r="C48" s="45"/>
      <c r="D48" s="46"/>
      <c r="E48" s="47"/>
      <c r="F48" s="48"/>
      <c r="K48" s="2"/>
      <c r="L48" s="2"/>
      <c r="M48" s="2"/>
      <c r="N48" s="2"/>
      <c r="O48" s="2"/>
      <c r="P48" s="2"/>
      <c r="Q48" s="2"/>
      <c r="R48" s="2"/>
    </row>
    <row r="49" spans="1:18" ht="15.75">
      <c r="A49" s="49">
        <v>14</v>
      </c>
      <c r="B49" s="78" t="s">
        <v>38</v>
      </c>
      <c r="C49" s="51"/>
      <c r="D49" s="52"/>
      <c r="E49" s="53"/>
      <c r="F49" s="54"/>
      <c r="K49" s="2"/>
      <c r="L49" s="2"/>
      <c r="M49" s="2"/>
      <c r="N49" s="2"/>
      <c r="O49" s="2"/>
      <c r="P49" s="2"/>
      <c r="Q49" s="2"/>
      <c r="R49" s="2"/>
    </row>
    <row r="50" spans="1:18" ht="16.5" thickBot="1">
      <c r="A50" s="55"/>
      <c r="B50" s="56"/>
      <c r="C50" s="38" t="s">
        <v>37</v>
      </c>
      <c r="D50" s="79">
        <v>8</v>
      </c>
      <c r="E50" s="58"/>
      <c r="F50" s="59"/>
      <c r="K50" s="2"/>
      <c r="L50" s="2"/>
      <c r="M50" s="2"/>
      <c r="N50" s="2"/>
      <c r="O50" s="2"/>
      <c r="P50" s="2"/>
      <c r="Q50" s="2"/>
      <c r="R50" s="2"/>
    </row>
    <row r="51" spans="1:18" ht="15.75">
      <c r="A51" s="43"/>
      <c r="B51" s="44" t="s">
        <v>62</v>
      </c>
      <c r="C51" s="45"/>
      <c r="D51" s="46"/>
      <c r="E51" s="47"/>
      <c r="F51" s="48"/>
      <c r="K51" s="2"/>
      <c r="L51" s="2"/>
      <c r="M51" s="2"/>
      <c r="N51" s="2"/>
      <c r="O51" s="2"/>
      <c r="P51" s="2"/>
      <c r="Q51" s="2"/>
      <c r="R51" s="2"/>
    </row>
    <row r="52" spans="1:18" ht="15.75">
      <c r="A52" s="49">
        <v>15</v>
      </c>
      <c r="B52" s="78" t="s">
        <v>63</v>
      </c>
      <c r="C52" s="51"/>
      <c r="D52" s="52"/>
      <c r="E52" s="53"/>
      <c r="F52" s="54"/>
      <c r="K52" s="2"/>
      <c r="L52" s="2"/>
      <c r="M52" s="2"/>
      <c r="N52" s="2"/>
      <c r="O52" s="2"/>
      <c r="P52" s="2"/>
      <c r="Q52" s="2"/>
      <c r="R52" s="2"/>
    </row>
    <row r="53" spans="1:18" ht="19.5" thickBot="1">
      <c r="A53" s="55"/>
      <c r="B53" s="56"/>
      <c r="C53" s="66" t="s">
        <v>9</v>
      </c>
      <c r="D53" s="79">
        <v>30</v>
      </c>
      <c r="E53" s="58"/>
      <c r="F53" s="59"/>
      <c r="K53" s="2"/>
      <c r="L53" s="2"/>
      <c r="M53" s="2"/>
      <c r="N53" s="2"/>
      <c r="O53" s="2"/>
      <c r="P53" s="2"/>
      <c r="Q53" s="2"/>
      <c r="R53" s="2"/>
    </row>
    <row r="54" spans="5:6" ht="18.75">
      <c r="E54" s="107"/>
      <c r="F54" s="107"/>
    </row>
    <row r="55" spans="5:6" ht="18.75">
      <c r="E55" s="107"/>
      <c r="F55" s="107"/>
    </row>
    <row r="56" spans="5:6" ht="18.75">
      <c r="E56" s="107"/>
      <c r="F56" s="107"/>
    </row>
    <row r="57" spans="5:6" ht="18.75">
      <c r="E57" s="107"/>
      <c r="F57" s="107"/>
    </row>
  </sheetData>
  <sheetProtection/>
  <mergeCells count="10">
    <mergeCell ref="A2:F2"/>
    <mergeCell ref="A10:D10"/>
    <mergeCell ref="A6:D6"/>
    <mergeCell ref="A44:D44"/>
    <mergeCell ref="A1:F1"/>
    <mergeCell ref="A3:A4"/>
    <mergeCell ref="B3:B4"/>
    <mergeCell ref="C3:D3"/>
    <mergeCell ref="E3:E4"/>
    <mergeCell ref="F3:F4"/>
  </mergeCells>
  <printOptions/>
  <pageMargins left="1.42" right="0.7874015748031497" top="0.984251968503937" bottom="0.984251968503937" header="0.511811023622047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ZaryweK</dc:creator>
  <cp:keywords/>
  <dc:description/>
  <cp:lastModifiedBy>Artur Rybicki</cp:lastModifiedBy>
  <cp:lastPrinted>2017-06-05T11:16:22Z</cp:lastPrinted>
  <dcterms:created xsi:type="dcterms:W3CDTF">2007-12-11T07:57:10Z</dcterms:created>
  <dcterms:modified xsi:type="dcterms:W3CDTF">2017-06-06T07:49:08Z</dcterms:modified>
  <cp:category/>
  <cp:version/>
  <cp:contentType/>
  <cp:contentStatus/>
</cp:coreProperties>
</file>