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<sst xmlns="http://schemas.openxmlformats.org/spreadsheetml/2006/main" count="33" uniqueCount="31">
  <si>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Klasyfikacja</t>
  </si>
  <si>
    <t>Nazwa zadania</t>
  </si>
  <si>
    <t>Dochody</t>
  </si>
  <si>
    <t>Wydatki</t>
  </si>
  <si>
    <t>Dział</t>
  </si>
  <si>
    <t>Rozdział</t>
  </si>
  <si>
    <t>§</t>
  </si>
  <si>
    <t>Plan</t>
  </si>
  <si>
    <t>Wykonanie</t>
  </si>
  <si>
    <t>Zakup materiałów i wyposażenia</t>
  </si>
  <si>
    <t>Razem :</t>
  </si>
  <si>
    <t xml:space="preserve">Dochody od osób prawnych, od osób fizycznych i od innych jednostek nieposiadajacych osobowości prawnej </t>
  </si>
  <si>
    <t>wpływy z innych opłat stanowiacych dochody jst na podstawie ustaw</t>
  </si>
  <si>
    <t>odsetki od niterminowych wpłat z tytułu podatków i opłat</t>
  </si>
  <si>
    <t>Wpływy z innych opłat stanowiacych dochody jst na podstawie odrębnych ustaw</t>
  </si>
  <si>
    <t>wpływy z różnych dochodów</t>
  </si>
  <si>
    <t>wydatki osobowe niezaliczane do wynagrodzeń</t>
  </si>
  <si>
    <t>wynagrodzenia osobowe pracowników</t>
  </si>
  <si>
    <t>dodatkowe wynagrodzenie roczne</t>
  </si>
  <si>
    <t>skladki na ubezpieczenie społeczne</t>
  </si>
  <si>
    <t>składki na fundusz pracy</t>
  </si>
  <si>
    <t>PFRON</t>
  </si>
  <si>
    <t>zakup usług zdrowotnych</t>
  </si>
  <si>
    <t>podróże słuzbowe krajowe</t>
  </si>
  <si>
    <t>odpis na ZFŚS</t>
  </si>
  <si>
    <t>kary i odszkodowania wypłacane na rzecz osób fizycznych</t>
  </si>
  <si>
    <t>szkolenia pracowników niebędących czlónkami korpusu słuzby cywilnej</t>
  </si>
  <si>
    <t xml:space="preserve">Załącznik nr 7 do informacji opisowej                                                             z wykonania budżetu za I półrocze 2015r.
              </t>
  </si>
  <si>
    <t>Wykonanie dochodów z opłaty za odbiór i zagospodarowanie odpadów komunalnych                                               za I półrocze 2015 r.</t>
  </si>
  <si>
    <t>Lipno, dn. 24 sierpnia 2015r.</t>
  </si>
  <si>
    <t xml:space="preserve">zakup usług pozostałych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</si>
</sst>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000"/>
    <numFmt numFmtId="167" formatCode="###,###,###,##0.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43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164" fontId="45" fillId="33" borderId="25" xfId="0" applyNumberFormat="1" applyFont="1" applyFill="1" applyBorder="1" applyAlignment="1">
      <alignment horizontal="left" wrapText="1"/>
    </xf>
    <xf numFmtId="165" fontId="45" fillId="33" borderId="26" xfId="0" applyNumberFormat="1" applyFont="1" applyFill="1" applyBorder="1" applyAlignment="1">
      <alignment horizontal="left" wrapText="1"/>
    </xf>
    <xf numFmtId="166" fontId="45" fillId="33" borderId="26" xfId="0" applyNumberFormat="1" applyFont="1" applyFill="1" applyBorder="1" applyAlignment="1">
      <alignment horizontal="left" wrapText="1"/>
    </xf>
    <xf numFmtId="0" fontId="46" fillId="33" borderId="26" xfId="0" applyFont="1" applyFill="1" applyBorder="1" applyAlignment="1">
      <alignment horizontal="left" wrapText="1"/>
    </xf>
    <xf numFmtId="4" fontId="26" fillId="34" borderId="27" xfId="0" applyNumberFormat="1" applyFont="1" applyFill="1" applyBorder="1" applyAlignment="1">
      <alignment vertical="center"/>
    </xf>
    <xf numFmtId="4" fontId="26" fillId="34" borderId="28" xfId="0" applyNumberFormat="1" applyFont="1" applyFill="1" applyBorder="1" applyAlignment="1">
      <alignment vertical="center"/>
    </xf>
    <xf numFmtId="164" fontId="47" fillId="33" borderId="29" xfId="0" applyNumberFormat="1" applyFont="1" applyFill="1" applyBorder="1" applyAlignment="1">
      <alignment horizontal="left" wrapText="1"/>
    </xf>
    <xf numFmtId="165" fontId="47" fillId="33" borderId="30" xfId="0" applyNumberFormat="1" applyFont="1" applyFill="1" applyBorder="1" applyAlignment="1">
      <alignment horizontal="left" wrapText="1"/>
    </xf>
    <xf numFmtId="166" fontId="47" fillId="33" borderId="30" xfId="0" applyNumberFormat="1" applyFont="1" applyFill="1" applyBorder="1" applyAlignment="1">
      <alignment horizontal="left" wrapText="1"/>
    </xf>
    <xf numFmtId="0" fontId="46" fillId="33" borderId="30" xfId="0" applyFont="1" applyFill="1" applyBorder="1" applyAlignment="1">
      <alignment horizontal="left" wrapText="1"/>
    </xf>
    <xf numFmtId="4" fontId="26" fillId="0" borderId="30" xfId="0" applyNumberFormat="1" applyFont="1" applyFill="1" applyBorder="1" applyAlignment="1">
      <alignment vertical="center"/>
    </xf>
    <xf numFmtId="4" fontId="26" fillId="0" borderId="31" xfId="0" applyNumberFormat="1" applyFont="1" applyFill="1" applyBorder="1" applyAlignment="1">
      <alignment vertical="center"/>
    </xf>
    <xf numFmtId="4" fontId="26" fillId="0" borderId="32" xfId="0" applyNumberFormat="1" applyFont="1" applyFill="1" applyBorder="1" applyAlignment="1">
      <alignment vertical="center"/>
    </xf>
    <xf numFmtId="164" fontId="44" fillId="33" borderId="33" xfId="0" applyNumberFormat="1" applyFont="1" applyFill="1" applyBorder="1" applyAlignment="1">
      <alignment horizontal="left" wrapText="1"/>
    </xf>
    <xf numFmtId="165" fontId="44" fillId="33" borderId="34" xfId="0" applyNumberFormat="1" applyFont="1" applyFill="1" applyBorder="1" applyAlignment="1">
      <alignment horizontal="left" wrapText="1"/>
    </xf>
    <xf numFmtId="166" fontId="44" fillId="33" borderId="34" xfId="0" applyNumberFormat="1" applyFont="1" applyFill="1" applyBorder="1" applyAlignment="1">
      <alignment horizontal="left" wrapText="1"/>
    </xf>
    <xf numFmtId="0" fontId="44" fillId="33" borderId="34" xfId="0" applyFont="1" applyFill="1" applyBorder="1" applyAlignment="1">
      <alignment horizontal="left" wrapText="1"/>
    </xf>
    <xf numFmtId="167" fontId="44" fillId="33" borderId="34" xfId="0" applyNumberFormat="1" applyFont="1" applyFill="1" applyBorder="1" applyAlignment="1">
      <alignment horizontal="right" vertical="center" wrapText="1"/>
    </xf>
    <xf numFmtId="167" fontId="44" fillId="33" borderId="35" xfId="0" applyNumberFormat="1" applyFont="1" applyFill="1" applyBorder="1" applyAlignment="1">
      <alignment horizontal="right" vertical="center" wrapText="1"/>
    </xf>
    <xf numFmtId="0" fontId="44" fillId="33" borderId="36" xfId="0" applyFont="1" applyFill="1" applyBorder="1" applyAlignment="1">
      <alignment vertical="center"/>
    </xf>
    <xf numFmtId="4" fontId="44" fillId="33" borderId="35" xfId="0" applyNumberFormat="1" applyFont="1" applyFill="1" applyBorder="1" applyAlignment="1">
      <alignment horizontal="right" vertical="center" wrapText="1"/>
    </xf>
    <xf numFmtId="4" fontId="44" fillId="33" borderId="36" xfId="0" applyNumberFormat="1" applyFont="1" applyFill="1" applyBorder="1" applyAlignment="1">
      <alignment vertical="center"/>
    </xf>
    <xf numFmtId="4" fontId="44" fillId="33" borderId="36" xfId="0" applyNumberFormat="1" applyFont="1" applyFill="1" applyBorder="1" applyAlignment="1">
      <alignment horizontal="right" vertical="center" wrapText="1"/>
    </xf>
    <xf numFmtId="165" fontId="44" fillId="33" borderId="37" xfId="0" applyNumberFormat="1" applyFont="1" applyFill="1" applyBorder="1" applyAlignment="1">
      <alignment horizontal="left" wrapText="1"/>
    </xf>
    <xf numFmtId="166" fontId="44" fillId="33" borderId="37" xfId="0" applyNumberFormat="1" applyFont="1" applyFill="1" applyBorder="1" applyAlignment="1">
      <alignment horizontal="left" wrapText="1"/>
    </xf>
    <xf numFmtId="0" fontId="44" fillId="33" borderId="37" xfId="0" applyFont="1" applyFill="1" applyBorder="1" applyAlignment="1">
      <alignment horizontal="left" wrapText="1"/>
    </xf>
    <xf numFmtId="167" fontId="44" fillId="33" borderId="37" xfId="0" applyNumberFormat="1" applyFont="1" applyFill="1" applyBorder="1" applyAlignment="1">
      <alignment horizontal="right" vertical="center" wrapText="1"/>
    </xf>
    <xf numFmtId="4" fontId="44" fillId="33" borderId="34" xfId="0" applyNumberFormat="1" applyFont="1" applyFill="1" applyBorder="1" applyAlignment="1">
      <alignment horizontal="right" vertical="center" wrapText="1"/>
    </xf>
    <xf numFmtId="4" fontId="44" fillId="33" borderId="38" xfId="0" applyNumberFormat="1" applyFont="1" applyFill="1" applyBorder="1" applyAlignment="1">
      <alignment horizontal="right" vertical="center" wrapText="1"/>
    </xf>
    <xf numFmtId="0" fontId="47" fillId="33" borderId="39" xfId="0" applyFont="1" applyFill="1" applyBorder="1" applyAlignment="1">
      <alignment horizontal="right" vertical="center" wrapText="1"/>
    </xf>
    <xf numFmtId="0" fontId="47" fillId="33" borderId="40" xfId="0" applyFont="1" applyFill="1" applyBorder="1" applyAlignment="1">
      <alignment horizontal="right" vertical="center" wrapText="1"/>
    </xf>
    <xf numFmtId="0" fontId="47" fillId="33" borderId="41" xfId="0" applyFont="1" applyFill="1" applyBorder="1" applyAlignment="1">
      <alignment horizontal="right" vertical="center" wrapText="1"/>
    </xf>
    <xf numFmtId="4" fontId="47" fillId="33" borderId="42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4">
      <selection activeCell="K25" sqref="K25"/>
    </sheetView>
  </sheetViews>
  <sheetFormatPr defaultColWidth="8.796875" defaultRowHeight="14.25"/>
  <cols>
    <col min="1" max="1" width="4.3984375" style="2" customWidth="1"/>
    <col min="2" max="2" width="6.09765625" style="2" customWidth="1"/>
    <col min="3" max="3" width="4.19921875" style="2" customWidth="1"/>
    <col min="4" max="4" width="24.8984375" style="2" customWidth="1"/>
    <col min="5" max="6" width="11.59765625" style="2" customWidth="1"/>
    <col min="7" max="7" width="11.5" style="2" customWidth="1"/>
    <col min="8" max="8" width="12.09765625" style="2" customWidth="1"/>
    <col min="9" max="16384" width="9" style="2" customWidth="1"/>
  </cols>
  <sheetData>
    <row r="1" spans="1:8" ht="29.25" customHeight="1">
      <c r="A1" s="1"/>
      <c r="B1" s="1"/>
      <c r="C1" s="1"/>
      <c r="D1" s="1"/>
      <c r="F1" s="3" t="s">
        <v>27</v>
      </c>
      <c r="G1" s="3"/>
      <c r="H1" s="3"/>
    </row>
    <row r="2" spans="1:8" ht="36.75" customHeight="1">
      <c r="A2" s="4" t="s">
        <v>28</v>
      </c>
      <c r="B2" s="4"/>
      <c r="C2" s="4"/>
      <c r="D2" s="4"/>
      <c r="E2" s="4"/>
      <c r="F2" s="4"/>
      <c r="G2" s="4"/>
      <c r="H2" s="4"/>
    </row>
    <row r="3" spans="1:8" ht="9" customHeight="1">
      <c r="A3" s="5"/>
      <c r="B3" s="5"/>
      <c r="C3" s="5"/>
      <c r="D3" s="5"/>
      <c r="E3" s="5"/>
      <c r="F3" s="5"/>
      <c r="G3" s="5"/>
      <c r="H3" s="5"/>
    </row>
    <row r="4" spans="1:8" ht="8.25" customHeight="1" thickBot="1">
      <c r="A4" s="1"/>
      <c r="B4" s="1"/>
      <c r="C4" s="1"/>
      <c r="D4" s="1"/>
      <c r="E4" s="1"/>
      <c r="F4" s="1"/>
      <c r="G4" s="1"/>
      <c r="H4" s="6"/>
    </row>
    <row r="5" spans="1:8" ht="24" customHeight="1">
      <c r="A5" s="7" t="s">
        <v>0</v>
      </c>
      <c r="B5" s="8"/>
      <c r="C5" s="8"/>
      <c r="D5" s="9" t="s">
        <v>1</v>
      </c>
      <c r="E5" s="10" t="s">
        <v>2</v>
      </c>
      <c r="F5" s="11"/>
      <c r="G5" s="12" t="s">
        <v>3</v>
      </c>
      <c r="H5" s="13"/>
    </row>
    <row r="6" spans="1:8" ht="26.25" customHeight="1">
      <c r="A6" s="14" t="s">
        <v>4</v>
      </c>
      <c r="B6" s="15" t="s">
        <v>5</v>
      </c>
      <c r="C6" s="15" t="s">
        <v>6</v>
      </c>
      <c r="D6" s="16"/>
      <c r="E6" s="17" t="s">
        <v>7</v>
      </c>
      <c r="F6" s="18" t="s">
        <v>8</v>
      </c>
      <c r="G6" s="17" t="s">
        <v>7</v>
      </c>
      <c r="H6" s="19" t="s">
        <v>8</v>
      </c>
    </row>
    <row r="7" spans="1:8" s="24" customFormat="1" ht="12" customHeight="1" thickBot="1">
      <c r="A7" s="20">
        <v>1</v>
      </c>
      <c r="B7" s="21">
        <v>2</v>
      </c>
      <c r="C7" s="21">
        <v>3</v>
      </c>
      <c r="D7" s="21">
        <v>4</v>
      </c>
      <c r="E7" s="22">
        <v>5</v>
      </c>
      <c r="F7" s="21">
        <v>6</v>
      </c>
      <c r="G7" s="22">
        <v>7</v>
      </c>
      <c r="H7" s="23">
        <v>8</v>
      </c>
    </row>
    <row r="8" spans="1:8" ht="46.5" thickBot="1">
      <c r="A8" s="25">
        <v>900</v>
      </c>
      <c r="B8" s="26"/>
      <c r="C8" s="27"/>
      <c r="D8" s="28" t="s">
        <v>11</v>
      </c>
      <c r="E8" s="29">
        <f>SUM(E9)</f>
        <v>1333500</v>
      </c>
      <c r="F8" s="29">
        <f>SUM(F9)</f>
        <v>704701.48</v>
      </c>
      <c r="G8" s="29">
        <f>SUM(G9)</f>
        <v>1333500</v>
      </c>
      <c r="H8" s="30">
        <f>SUM(H9)</f>
        <v>640264.89</v>
      </c>
    </row>
    <row r="9" spans="1:8" ht="39" customHeight="1">
      <c r="A9" s="31"/>
      <c r="B9" s="32">
        <v>90002</v>
      </c>
      <c r="C9" s="33"/>
      <c r="D9" s="34" t="s">
        <v>14</v>
      </c>
      <c r="E9" s="35">
        <f>SUM(E10:E12)</f>
        <v>1333500</v>
      </c>
      <c r="F9" s="35">
        <f>SUM(F10:F12)</f>
        <v>704701.48</v>
      </c>
      <c r="G9" s="36">
        <f>SUM(G13:G25)</f>
        <v>1333500</v>
      </c>
      <c r="H9" s="37">
        <f>SUM(H13:H25)</f>
        <v>640264.89</v>
      </c>
    </row>
    <row r="10" spans="1:8" ht="46.5" customHeight="1">
      <c r="A10" s="38"/>
      <c r="B10" s="39"/>
      <c r="C10" s="40">
        <v>490</v>
      </c>
      <c r="D10" s="41" t="s">
        <v>12</v>
      </c>
      <c r="E10" s="42">
        <v>1330000</v>
      </c>
      <c r="F10" s="43">
        <v>704253.28</v>
      </c>
      <c r="G10" s="43"/>
      <c r="H10" s="44"/>
    </row>
    <row r="11" spans="1:8" ht="18.75" customHeight="1">
      <c r="A11" s="38"/>
      <c r="B11" s="39"/>
      <c r="C11" s="40">
        <v>690</v>
      </c>
      <c r="D11" s="41" t="s">
        <v>15</v>
      </c>
      <c r="E11" s="42">
        <v>3000</v>
      </c>
      <c r="F11" s="43">
        <v>425.2</v>
      </c>
      <c r="G11" s="43"/>
      <c r="H11" s="44"/>
    </row>
    <row r="12" spans="1:8" ht="28.5" customHeight="1">
      <c r="A12" s="38"/>
      <c r="B12" s="39"/>
      <c r="C12" s="40">
        <v>910</v>
      </c>
      <c r="D12" s="41" t="s">
        <v>13</v>
      </c>
      <c r="E12" s="42">
        <v>500</v>
      </c>
      <c r="F12" s="43">
        <v>23</v>
      </c>
      <c r="G12" s="43"/>
      <c r="H12" s="44"/>
    </row>
    <row r="13" spans="1:8" ht="32.25" customHeight="1">
      <c r="A13" s="38"/>
      <c r="B13" s="39"/>
      <c r="C13" s="40">
        <v>3020</v>
      </c>
      <c r="D13" s="41" t="s">
        <v>16</v>
      </c>
      <c r="E13" s="42"/>
      <c r="F13" s="43"/>
      <c r="G13" s="45">
        <v>1000</v>
      </c>
      <c r="H13" s="46">
        <v>150</v>
      </c>
    </row>
    <row r="14" spans="1:8" ht="27.75" customHeight="1">
      <c r="A14" s="38"/>
      <c r="B14" s="39"/>
      <c r="C14" s="40">
        <v>4010</v>
      </c>
      <c r="D14" s="41" t="s">
        <v>17</v>
      </c>
      <c r="E14" s="42"/>
      <c r="F14" s="43"/>
      <c r="G14" s="45">
        <v>79000</v>
      </c>
      <c r="H14" s="46">
        <v>41990.65</v>
      </c>
    </row>
    <row r="15" spans="1:8" ht="27.75" customHeight="1">
      <c r="A15" s="38"/>
      <c r="B15" s="39"/>
      <c r="C15" s="40">
        <v>4040</v>
      </c>
      <c r="D15" s="41" t="s">
        <v>18</v>
      </c>
      <c r="E15" s="42"/>
      <c r="F15" s="43"/>
      <c r="G15" s="45">
        <v>5900</v>
      </c>
      <c r="H15" s="46">
        <v>5714.37</v>
      </c>
    </row>
    <row r="16" spans="1:8" ht="30" customHeight="1">
      <c r="A16" s="38"/>
      <c r="B16" s="39"/>
      <c r="C16" s="40">
        <v>4110</v>
      </c>
      <c r="D16" s="41" t="s">
        <v>19</v>
      </c>
      <c r="E16" s="42"/>
      <c r="F16" s="43"/>
      <c r="G16" s="45">
        <v>13500</v>
      </c>
      <c r="H16" s="46">
        <v>6661.78</v>
      </c>
    </row>
    <row r="17" spans="1:8" ht="18" customHeight="1">
      <c r="A17" s="38"/>
      <c r="B17" s="39"/>
      <c r="C17" s="40">
        <v>4120</v>
      </c>
      <c r="D17" s="41" t="s">
        <v>20</v>
      </c>
      <c r="E17" s="42"/>
      <c r="F17" s="43"/>
      <c r="G17" s="45">
        <v>2000</v>
      </c>
      <c r="H17" s="46">
        <v>738.52</v>
      </c>
    </row>
    <row r="18" spans="1:8" ht="18" customHeight="1">
      <c r="A18" s="38"/>
      <c r="B18" s="39"/>
      <c r="C18" s="40">
        <v>4140</v>
      </c>
      <c r="D18" s="41" t="s">
        <v>21</v>
      </c>
      <c r="E18" s="42"/>
      <c r="F18" s="43"/>
      <c r="G18" s="45">
        <v>200</v>
      </c>
      <c r="H18" s="46">
        <v>0</v>
      </c>
    </row>
    <row r="19" spans="1:8" ht="18" customHeight="1">
      <c r="A19" s="38"/>
      <c r="B19" s="39"/>
      <c r="C19" s="40">
        <v>4210</v>
      </c>
      <c r="D19" s="41" t="s">
        <v>9</v>
      </c>
      <c r="E19" s="42"/>
      <c r="F19" s="43"/>
      <c r="G19" s="45">
        <v>3000</v>
      </c>
      <c r="H19" s="47">
        <v>0</v>
      </c>
    </row>
    <row r="20" spans="1:8" ht="17.25" customHeight="1">
      <c r="A20" s="38"/>
      <c r="B20" s="39"/>
      <c r="C20" s="40">
        <v>4280</v>
      </c>
      <c r="D20" s="41" t="s">
        <v>22</v>
      </c>
      <c r="E20" s="42"/>
      <c r="F20" s="43"/>
      <c r="G20" s="45">
        <v>200</v>
      </c>
      <c r="H20" s="47">
        <v>120</v>
      </c>
    </row>
    <row r="21" spans="1:8" ht="15.75" customHeight="1">
      <c r="A21" s="38"/>
      <c r="B21" s="39"/>
      <c r="C21" s="40">
        <v>4300</v>
      </c>
      <c r="D21" s="41" t="s">
        <v>30</v>
      </c>
      <c r="E21" s="42"/>
      <c r="F21" s="43"/>
      <c r="G21" s="45">
        <v>1219200</v>
      </c>
      <c r="H21" s="47">
        <v>582757.77</v>
      </c>
    </row>
    <row r="22" spans="1:8" ht="17.25" customHeight="1">
      <c r="A22" s="38"/>
      <c r="B22" s="39"/>
      <c r="C22" s="40">
        <v>4410</v>
      </c>
      <c r="D22" s="41" t="s">
        <v>23</v>
      </c>
      <c r="E22" s="42"/>
      <c r="F22" s="43"/>
      <c r="G22" s="45">
        <v>2000</v>
      </c>
      <c r="H22" s="47">
        <v>61.8</v>
      </c>
    </row>
    <row r="23" spans="1:8" ht="17.25" customHeight="1">
      <c r="A23" s="38"/>
      <c r="B23" s="39"/>
      <c r="C23" s="40">
        <v>4440</v>
      </c>
      <c r="D23" s="41" t="s">
        <v>24</v>
      </c>
      <c r="E23" s="42"/>
      <c r="F23" s="43"/>
      <c r="G23" s="45">
        <v>2500</v>
      </c>
      <c r="H23" s="47">
        <v>1875</v>
      </c>
    </row>
    <row r="24" spans="1:8" ht="27" customHeight="1">
      <c r="A24" s="38"/>
      <c r="B24" s="39"/>
      <c r="C24" s="40">
        <v>4600</v>
      </c>
      <c r="D24" s="41" t="s">
        <v>25</v>
      </c>
      <c r="E24" s="42"/>
      <c r="F24" s="43"/>
      <c r="G24" s="45">
        <v>3000</v>
      </c>
      <c r="H24" s="47">
        <v>0</v>
      </c>
    </row>
    <row r="25" spans="1:8" ht="42" customHeight="1" thickBot="1">
      <c r="A25" s="38"/>
      <c r="B25" s="48"/>
      <c r="C25" s="49">
        <v>4700</v>
      </c>
      <c r="D25" s="50" t="s">
        <v>26</v>
      </c>
      <c r="E25" s="51"/>
      <c r="F25" s="42"/>
      <c r="G25" s="52">
        <v>2000</v>
      </c>
      <c r="H25" s="53">
        <v>195</v>
      </c>
    </row>
    <row r="26" spans="1:8" ht="24.75" customHeight="1" thickBot="1" thickTop="1">
      <c r="A26" s="54" t="s">
        <v>10</v>
      </c>
      <c r="B26" s="55"/>
      <c r="C26" s="55"/>
      <c r="D26" s="56"/>
      <c r="E26" s="57">
        <f>E10+E11+E12</f>
        <v>1333500</v>
      </c>
      <c r="F26" s="57">
        <f>SUM(F8)</f>
        <v>704701.48</v>
      </c>
      <c r="G26" s="57">
        <f>SUM(G8)</f>
        <v>1333500</v>
      </c>
      <c r="H26" s="57">
        <f>SUM(H8)</f>
        <v>640264.89</v>
      </c>
    </row>
    <row r="27" spans="1:8" ht="25.5" customHeight="1">
      <c r="A27" s="58"/>
      <c r="B27" s="58"/>
      <c r="C27" s="58"/>
      <c r="D27" s="58"/>
      <c r="E27" s="58"/>
      <c r="F27" s="58"/>
      <c r="G27" s="58"/>
      <c r="H27" s="58"/>
    </row>
    <row r="28" spans="1:4" ht="14.25">
      <c r="A28" s="59" t="s">
        <v>29</v>
      </c>
      <c r="B28" s="59"/>
      <c r="C28" s="59"/>
      <c r="D28" s="59"/>
    </row>
  </sheetData>
  <sheetProtection/>
  <mergeCells count="9">
    <mergeCell ref="F1:H1"/>
    <mergeCell ref="A26:D26"/>
    <mergeCell ref="A28:D28"/>
    <mergeCell ref="A2:H2"/>
    <mergeCell ref="A3:H3"/>
    <mergeCell ref="A5:C5"/>
    <mergeCell ref="D5:D6"/>
    <mergeCell ref="E5:F5"/>
    <mergeCell ref="G5:H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Wyszyńska</dc:creator>
  <cp:keywords/>
  <dc:description/>
  <cp:lastModifiedBy>Magdalena Wyszyńska</cp:lastModifiedBy>
  <cp:lastPrinted>2015-08-20T11:45:56Z</cp:lastPrinted>
  <dcterms:created xsi:type="dcterms:W3CDTF">2014-08-19T09:34:37Z</dcterms:created>
  <dcterms:modified xsi:type="dcterms:W3CDTF">2015-08-20T11:46:17Z</dcterms:modified>
  <cp:category/>
  <cp:version/>
  <cp:contentType/>
  <cp:contentStatus/>
</cp:coreProperties>
</file>