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1" activeTab="1"/>
  </bookViews>
  <sheets>
    <sheet name="5" sheetId="1" state="hidden" r:id="rId1"/>
    <sheet name="7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H22" authorId="0">
      <text>
        <r>
          <rPr>
            <sz val="10"/>
            <rFont val="Arial"/>
            <family val="2"/>
          </rPr>
          <t>1000 dotacja</t>
        </r>
      </text>
    </comment>
    <comment ref="H26" authorId="0">
      <text>
        <r>
          <rPr>
            <sz val="10"/>
            <rFont val="Arial"/>
            <family val="2"/>
          </rPr>
          <t xml:space="preserve">4000 dotacja
</t>
        </r>
      </text>
    </comment>
  </commentList>
</comments>
</file>

<file path=xl/sharedStrings.xml><?xml version="1.0" encoding="utf-8"?>
<sst xmlns="http://schemas.openxmlformats.org/spreadsheetml/2006/main" count="70" uniqueCount="66">
  <si>
    <t>§</t>
  </si>
  <si>
    <t>Wyszczególnienie</t>
  </si>
  <si>
    <t>Dochody</t>
  </si>
  <si>
    <t>Wydatki</t>
  </si>
  <si>
    <t>Wykonanie</t>
  </si>
  <si>
    <t>I.</t>
  </si>
  <si>
    <t>zakup usług pozostałych</t>
  </si>
  <si>
    <t>zakup materiałów i wyposażenia</t>
  </si>
  <si>
    <t>zakup usług remontowych</t>
  </si>
  <si>
    <t>różne opłaty i składki</t>
  </si>
  <si>
    <t>0970</t>
  </si>
  <si>
    <t>Działalność usługowa</t>
  </si>
  <si>
    <t xml:space="preserve">4430 </t>
  </si>
  <si>
    <t>Cmentarze</t>
  </si>
  <si>
    <t>0830</t>
  </si>
  <si>
    <t>wpływy z usług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</si>
  <si>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</si>
  <si>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</si>
  <si>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</si>
  <si>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</si>
  <si>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</si>
  <si>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</si>
  <si>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</si>
  <si>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</si>
  <si>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</si>
  <si>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</si>
  <si>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</si>
  <si>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</si>
  <si>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</si>
  <si>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</si>
  <si>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4440</t>
  </si>
  <si>
    <t>odpisy na zakładowy fundusz świadczeń socjalnych</t>
  </si>
  <si>
    <t>1. porozumień z innymi jednostkami samorządu terytorialnego.</t>
  </si>
  <si>
    <t>w złotych</t>
  </si>
  <si>
    <t>Klasyfikacja</t>
  </si>
  <si>
    <t>Nazwa zadania</t>
  </si>
  <si>
    <t>Dział</t>
  </si>
  <si>
    <t>Rozdział</t>
  </si>
  <si>
    <t xml:space="preserve">Plan </t>
  </si>
  <si>
    <t>Plan</t>
  </si>
  <si>
    <t>wpływy z różnych usług</t>
  </si>
  <si>
    <t>L.p.</t>
  </si>
  <si>
    <t>wykonanie</t>
  </si>
  <si>
    <t>Zakłady budżetowe:</t>
  </si>
  <si>
    <t>Stan środków obrotowych netto na początku (przychody) / koniec (wydatki) okresu sprawozdawczego</t>
  </si>
  <si>
    <t>Zakład Gospodarki Mieszkaniowej</t>
  </si>
  <si>
    <t>Przychody</t>
  </si>
  <si>
    <t>plan</t>
  </si>
  <si>
    <t>dotacja przedmiotowa z budżetu</t>
  </si>
  <si>
    <t>wpłata do budżetu</t>
  </si>
  <si>
    <t>składki na PFRON</t>
  </si>
  <si>
    <t>Załącznik nr 5                                        do sprawozdania z wykonania budżetu za  2012 r.</t>
  </si>
  <si>
    <t>Dochody i wydatki w 2012r. związane z realizacją zadań wspólnych realizowanych w drodze:</t>
  </si>
  <si>
    <t>4500</t>
  </si>
  <si>
    <t>Pozostałe podatki na rzecz budzetów jst</t>
  </si>
  <si>
    <t>Lipno, dnia 27 marca 2013r.</t>
  </si>
  <si>
    <t>Koszty i inne obciążenia</t>
  </si>
  <si>
    <t>a)</t>
  </si>
  <si>
    <t>b)</t>
  </si>
  <si>
    <t>c)</t>
  </si>
  <si>
    <t>d)</t>
  </si>
  <si>
    <t>równowartość odpisów amortyzacyjnych</t>
  </si>
  <si>
    <t>inne zwiększenia/ zmniejszenia</t>
  </si>
  <si>
    <t>Wykonanie przychodów i wydatków zakładów budżetowych za I półrocze 2015r.</t>
  </si>
  <si>
    <t>Lipno, dnia  24 sierpnia 2015r.</t>
  </si>
  <si>
    <t xml:space="preserve">Załącznik nr 6                                                                                          
do informacji opisowej z wykonania budżetu                                                    za I półrocze 2015 r.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</si>
</sst>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00\-000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E"/>
      <family val="1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2"/>
      <color indexed="8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4" fontId="11" fillId="33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164" fontId="11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4" fontId="11" fillId="33" borderId="11" xfId="0" applyNumberFormat="1" applyFont="1" applyFill="1" applyBorder="1" applyAlignment="1">
      <alignment horizontal="right" vertical="center"/>
    </xf>
    <xf numFmtId="4" fontId="11" fillId="33" borderId="13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164" fontId="2" fillId="36" borderId="11" xfId="0" applyNumberFormat="1" applyFont="1" applyFill="1" applyBorder="1" applyAlignment="1">
      <alignment horizontal="center" vertical="center"/>
    </xf>
    <xf numFmtId="49" fontId="2" fillId="36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left" vertical="center" wrapText="1"/>
    </xf>
    <xf numFmtId="4" fontId="2" fillId="36" borderId="11" xfId="0" applyNumberFormat="1" applyFont="1" applyFill="1" applyBorder="1" applyAlignment="1">
      <alignment vertical="center"/>
    </xf>
    <xf numFmtId="4" fontId="2" fillId="36" borderId="12" xfId="0" applyNumberFormat="1" applyFont="1" applyFill="1" applyBorder="1" applyAlignment="1">
      <alignment vertical="center"/>
    </xf>
    <xf numFmtId="4" fontId="2" fillId="36" borderId="1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 wrapText="1" indent="2"/>
    </xf>
    <xf numFmtId="4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 indent="2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top"/>
    </xf>
    <xf numFmtId="0" fontId="5" fillId="0" borderId="35" xfId="0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left" vertical="center" wrapText="1" indent="2"/>
    </xf>
    <xf numFmtId="4" fontId="5" fillId="0" borderId="3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" fontId="5" fillId="0" borderId="37" xfId="0" applyNumberFormat="1" applyFont="1" applyFill="1" applyBorder="1" applyAlignment="1">
      <alignment horizontal="right" vertical="center"/>
    </xf>
    <xf numFmtId="4" fontId="5" fillId="0" borderId="33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46" xfId="0" applyFont="1" applyBorder="1" applyAlignment="1">
      <alignment/>
    </xf>
    <xf numFmtId="0" fontId="32" fillId="0" borderId="0" xfId="0" applyFont="1" applyAlignment="1">
      <alignment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"/>
  <sheetViews>
    <sheetView zoomScalePageLayoutView="0" workbookViewId="0" topLeftCell="A21">
      <selection activeCell="B34" sqref="B34:D34"/>
    </sheetView>
  </sheetViews>
  <sheetFormatPr defaultColWidth="9.140625" defaultRowHeight="15"/>
  <cols>
    <col min="1" max="1" width="6.140625" style="1" customWidth="1"/>
    <col min="2" max="2" width="6.8515625" style="1" customWidth="1"/>
    <col min="3" max="3" width="9.7109375" style="1" customWidth="1"/>
    <col min="4" max="4" width="8.28125" style="1" customWidth="1"/>
    <col min="5" max="5" width="39.00390625" style="1" customWidth="1"/>
    <col min="6" max="7" width="13.00390625" style="1" customWidth="1"/>
    <col min="8" max="8" width="14.00390625" style="1" customWidth="1"/>
    <col min="9" max="9" width="12.7109375" style="1" bestFit="1" customWidth="1"/>
    <col min="10" max="16384" width="9.140625" style="1" customWidth="1"/>
  </cols>
  <sheetData>
    <row r="1" spans="6:9" ht="42" customHeight="1">
      <c r="F1" s="2"/>
      <c r="G1" s="2"/>
      <c r="H1" s="70" t="s">
        <v>51</v>
      </c>
      <c r="I1" s="70"/>
    </row>
    <row r="3" spans="2:9" ht="27.75" customHeight="1">
      <c r="B3" s="75" t="s">
        <v>52</v>
      </c>
      <c r="C3" s="75"/>
      <c r="D3" s="75"/>
      <c r="E3" s="75"/>
      <c r="F3" s="75"/>
      <c r="G3" s="75"/>
      <c r="H3" s="75"/>
      <c r="I3" s="75"/>
    </row>
    <row r="4" spans="2:9" ht="14.25" customHeight="1">
      <c r="B4" s="4"/>
      <c r="C4" s="4"/>
      <c r="D4" s="4"/>
      <c r="E4" s="4"/>
      <c r="F4" s="4"/>
      <c r="G4" s="4"/>
      <c r="H4" s="4"/>
      <c r="I4" s="3"/>
    </row>
    <row r="5" spans="2:9" ht="15.75" customHeight="1">
      <c r="B5" s="71" t="s">
        <v>32</v>
      </c>
      <c r="C5" s="71"/>
      <c r="D5" s="71"/>
      <c r="E5" s="71"/>
      <c r="F5" s="71"/>
      <c r="G5" s="71"/>
      <c r="H5" s="71"/>
      <c r="I5" s="3"/>
    </row>
    <row r="6" spans="2:9" ht="12.75">
      <c r="B6" s="3"/>
      <c r="C6" s="3"/>
      <c r="D6" s="3"/>
      <c r="E6" s="3"/>
      <c r="F6" s="3"/>
      <c r="G6" s="3"/>
      <c r="H6" s="5"/>
      <c r="I6" s="64" t="s">
        <v>33</v>
      </c>
    </row>
    <row r="7" spans="2:9" ht="19.5" customHeight="1">
      <c r="B7" s="72" t="s">
        <v>34</v>
      </c>
      <c r="C7" s="72"/>
      <c r="D7" s="72"/>
      <c r="E7" s="73" t="s">
        <v>35</v>
      </c>
      <c r="F7" s="74" t="s">
        <v>2</v>
      </c>
      <c r="G7" s="74"/>
      <c r="H7" s="74" t="s">
        <v>3</v>
      </c>
      <c r="I7" s="74"/>
    </row>
    <row r="8" spans="2:9" ht="35.25" customHeight="1">
      <c r="B8" s="23" t="s">
        <v>36</v>
      </c>
      <c r="C8" s="23" t="s">
        <v>37</v>
      </c>
      <c r="D8" s="23" t="s">
        <v>0</v>
      </c>
      <c r="E8" s="73"/>
      <c r="F8" s="24" t="s">
        <v>38</v>
      </c>
      <c r="G8" s="24" t="s">
        <v>4</v>
      </c>
      <c r="H8" s="24" t="s">
        <v>39</v>
      </c>
      <c r="I8" s="24" t="s">
        <v>4</v>
      </c>
    </row>
    <row r="9" spans="2:9" ht="18" customHeight="1">
      <c r="B9" s="25">
        <v>1</v>
      </c>
      <c r="C9" s="25">
        <v>2</v>
      </c>
      <c r="D9" s="25">
        <v>3</v>
      </c>
      <c r="E9" s="25">
        <v>4</v>
      </c>
      <c r="F9" s="26">
        <v>5</v>
      </c>
      <c r="G9" s="26">
        <v>6</v>
      </c>
      <c r="H9" s="27">
        <v>7</v>
      </c>
      <c r="I9" s="27">
        <v>8</v>
      </c>
    </row>
    <row r="10" spans="2:9" ht="27.75" customHeight="1">
      <c r="B10" s="28">
        <v>710</v>
      </c>
      <c r="C10" s="28"/>
      <c r="D10" s="29"/>
      <c r="E10" s="30" t="s">
        <v>11</v>
      </c>
      <c r="F10" s="31">
        <f>SUM(F11)</f>
        <v>59000</v>
      </c>
      <c r="G10" s="31">
        <f>SUM(G11)</f>
        <v>47855.58</v>
      </c>
      <c r="H10" s="32">
        <f>SUM(H15)</f>
        <v>181639</v>
      </c>
      <c r="I10" s="33">
        <f>SUM(I15)</f>
        <v>162523.81</v>
      </c>
    </row>
    <row r="11" spans="2:9" ht="19.5" customHeight="1">
      <c r="B11" s="7"/>
      <c r="C11" s="7">
        <v>71035</v>
      </c>
      <c r="D11" s="8"/>
      <c r="E11" s="9" t="s">
        <v>13</v>
      </c>
      <c r="F11" s="10">
        <f>SUM(F12:F15)</f>
        <v>59000</v>
      </c>
      <c r="G11" s="10">
        <f>SUM(G12:G14)</f>
        <v>47855.58</v>
      </c>
      <c r="H11" s="11"/>
      <c r="I11" s="6"/>
    </row>
    <row r="12" spans="2:9" ht="19.5" customHeight="1">
      <c r="B12" s="7"/>
      <c r="C12" s="7"/>
      <c r="D12" s="12" t="s">
        <v>14</v>
      </c>
      <c r="E12" s="13" t="s">
        <v>15</v>
      </c>
      <c r="F12" s="14">
        <v>45300</v>
      </c>
      <c r="G12" s="14">
        <v>34128</v>
      </c>
      <c r="H12" s="11"/>
      <c r="I12" s="6"/>
    </row>
    <row r="13" spans="2:9" ht="19.5" customHeight="1">
      <c r="B13" s="7"/>
      <c r="C13" s="7"/>
      <c r="D13" s="12" t="s">
        <v>10</v>
      </c>
      <c r="E13" s="13" t="s">
        <v>40</v>
      </c>
      <c r="F13" s="14">
        <v>13700</v>
      </c>
      <c r="G13" s="14">
        <v>13727.58</v>
      </c>
      <c r="H13" s="11"/>
      <c r="I13" s="6"/>
    </row>
    <row r="14" spans="2:9" ht="19.5" customHeight="1">
      <c r="B14" s="7"/>
      <c r="C14" s="7"/>
      <c r="D14" s="12"/>
      <c r="E14" s="13"/>
      <c r="F14" s="14"/>
      <c r="G14" s="14"/>
      <c r="H14" s="11"/>
      <c r="I14" s="6"/>
    </row>
    <row r="15" spans="2:9" ht="19.5" customHeight="1">
      <c r="B15" s="15"/>
      <c r="C15" s="7">
        <v>71035</v>
      </c>
      <c r="D15" s="8"/>
      <c r="E15" s="9" t="s">
        <v>13</v>
      </c>
      <c r="F15" s="16"/>
      <c r="G15" s="16"/>
      <c r="H15" s="17">
        <f>SUM(H16:H32)</f>
        <v>181639</v>
      </c>
      <c r="I15" s="18">
        <f>SUM(I16:I32)</f>
        <v>162523.81</v>
      </c>
    </row>
    <row r="16" spans="2:9" ht="31.5" customHeight="1">
      <c r="B16" s="15"/>
      <c r="C16" s="19"/>
      <c r="D16" s="20">
        <v>3020</v>
      </c>
      <c r="E16" s="13" t="s">
        <v>16</v>
      </c>
      <c r="F16" s="21"/>
      <c r="G16" s="21"/>
      <c r="H16" s="21">
        <v>1200</v>
      </c>
      <c r="I16" s="22">
        <v>1113.87</v>
      </c>
    </row>
    <row r="17" spans="2:9" ht="19.5" customHeight="1">
      <c r="B17" s="15"/>
      <c r="C17" s="19"/>
      <c r="D17" s="20">
        <v>4010</v>
      </c>
      <c r="E17" s="13" t="s">
        <v>17</v>
      </c>
      <c r="F17" s="21"/>
      <c r="G17" s="21"/>
      <c r="H17" s="21">
        <v>110800</v>
      </c>
      <c r="I17" s="21">
        <v>105779.84</v>
      </c>
    </row>
    <row r="18" spans="2:9" ht="19.5" customHeight="1">
      <c r="B18" s="15"/>
      <c r="C18" s="19"/>
      <c r="D18" s="20">
        <v>4040</v>
      </c>
      <c r="E18" s="13" t="s">
        <v>18</v>
      </c>
      <c r="F18" s="21"/>
      <c r="G18" s="21"/>
      <c r="H18" s="21">
        <v>6935</v>
      </c>
      <c r="I18" s="21">
        <v>4623.22</v>
      </c>
    </row>
    <row r="19" spans="2:9" ht="19.5" customHeight="1">
      <c r="B19" s="15"/>
      <c r="C19" s="19"/>
      <c r="D19" s="20">
        <v>4110</v>
      </c>
      <c r="E19" s="13" t="s">
        <v>19</v>
      </c>
      <c r="F19" s="21"/>
      <c r="G19" s="21"/>
      <c r="H19" s="21">
        <v>17665</v>
      </c>
      <c r="I19" s="21">
        <v>16850.83</v>
      </c>
    </row>
    <row r="20" spans="2:9" ht="19.5" customHeight="1">
      <c r="B20" s="15"/>
      <c r="C20" s="19"/>
      <c r="D20" s="20">
        <v>4120</v>
      </c>
      <c r="E20" s="13" t="s">
        <v>20</v>
      </c>
      <c r="F20" s="21"/>
      <c r="G20" s="21"/>
      <c r="H20" s="21">
        <v>2500</v>
      </c>
      <c r="I20" s="21">
        <v>2402.38</v>
      </c>
    </row>
    <row r="21" spans="2:9" ht="19.5" customHeight="1">
      <c r="B21" s="15"/>
      <c r="C21" s="19"/>
      <c r="D21" s="20">
        <v>4140</v>
      </c>
      <c r="E21" s="13" t="s">
        <v>50</v>
      </c>
      <c r="F21" s="21"/>
      <c r="G21" s="21"/>
      <c r="H21" s="21">
        <v>260</v>
      </c>
      <c r="I21" s="21">
        <v>124.94</v>
      </c>
    </row>
    <row r="22" spans="2:9" ht="19.5" customHeight="1">
      <c r="B22" s="15"/>
      <c r="C22" s="19"/>
      <c r="D22" s="20">
        <v>4210</v>
      </c>
      <c r="E22" s="13" t="s">
        <v>7</v>
      </c>
      <c r="F22" s="21"/>
      <c r="G22" s="21"/>
      <c r="H22" s="21">
        <v>21000</v>
      </c>
      <c r="I22" s="21">
        <v>16863.22</v>
      </c>
    </row>
    <row r="23" spans="2:9" ht="19.5" customHeight="1">
      <c r="B23" s="15"/>
      <c r="C23" s="19"/>
      <c r="D23" s="20">
        <v>4260</v>
      </c>
      <c r="E23" s="13" t="s">
        <v>21</v>
      </c>
      <c r="F23" s="21"/>
      <c r="G23" s="21"/>
      <c r="H23" s="21">
        <v>6000</v>
      </c>
      <c r="I23" s="21">
        <v>3325.58</v>
      </c>
    </row>
    <row r="24" spans="2:9" ht="19.5" customHeight="1">
      <c r="B24" s="15"/>
      <c r="C24" s="19"/>
      <c r="D24" s="20">
        <v>4270</v>
      </c>
      <c r="E24" s="13" t="s">
        <v>8</v>
      </c>
      <c r="F24" s="21"/>
      <c r="G24" s="21"/>
      <c r="H24" s="21">
        <v>0</v>
      </c>
      <c r="I24" s="21">
        <v>0</v>
      </c>
    </row>
    <row r="25" spans="2:9" ht="19.5" customHeight="1">
      <c r="B25" s="15"/>
      <c r="C25" s="19"/>
      <c r="D25" s="20">
        <v>4280</v>
      </c>
      <c r="E25" s="13" t="s">
        <v>22</v>
      </c>
      <c r="F25" s="21"/>
      <c r="G25" s="21"/>
      <c r="H25" s="21">
        <v>100</v>
      </c>
      <c r="I25" s="21">
        <v>26.67</v>
      </c>
    </row>
    <row r="26" spans="2:9" ht="19.5" customHeight="1">
      <c r="B26" s="15"/>
      <c r="C26" s="19"/>
      <c r="D26" s="12" t="s">
        <v>23</v>
      </c>
      <c r="E26" s="13" t="s">
        <v>6</v>
      </c>
      <c r="F26" s="21"/>
      <c r="G26" s="21"/>
      <c r="H26" s="21">
        <v>8277</v>
      </c>
      <c r="I26" s="21">
        <v>6950.01</v>
      </c>
    </row>
    <row r="27" spans="2:9" ht="19.5" customHeight="1">
      <c r="B27" s="15"/>
      <c r="C27" s="19"/>
      <c r="D27" s="12" t="s">
        <v>24</v>
      </c>
      <c r="E27" s="13" t="s">
        <v>25</v>
      </c>
      <c r="F27" s="21"/>
      <c r="G27" s="21"/>
      <c r="H27" s="21">
        <v>500</v>
      </c>
      <c r="I27" s="21">
        <v>0</v>
      </c>
    </row>
    <row r="28" spans="2:9" ht="30.75" customHeight="1">
      <c r="B28" s="15"/>
      <c r="C28" s="19"/>
      <c r="D28" s="12" t="s">
        <v>26</v>
      </c>
      <c r="E28" s="13" t="s">
        <v>27</v>
      </c>
      <c r="F28" s="21"/>
      <c r="G28" s="21"/>
      <c r="H28" s="21">
        <v>800</v>
      </c>
      <c r="I28" s="21">
        <v>553.5</v>
      </c>
    </row>
    <row r="29" spans="2:9" ht="34.5" customHeight="1">
      <c r="B29" s="15"/>
      <c r="C29" s="19"/>
      <c r="D29" s="12" t="s">
        <v>28</v>
      </c>
      <c r="E29" s="13" t="s">
        <v>29</v>
      </c>
      <c r="F29" s="21"/>
      <c r="G29" s="21"/>
      <c r="H29" s="21">
        <v>1000</v>
      </c>
      <c r="I29" s="21">
        <v>739.54</v>
      </c>
    </row>
    <row r="30" spans="2:9" ht="19.5" customHeight="1">
      <c r="B30" s="15"/>
      <c r="C30" s="19"/>
      <c r="D30" s="12" t="s">
        <v>12</v>
      </c>
      <c r="E30" s="13" t="s">
        <v>9</v>
      </c>
      <c r="F30" s="21"/>
      <c r="G30" s="21"/>
      <c r="H30" s="21">
        <v>100</v>
      </c>
      <c r="I30" s="21">
        <v>0</v>
      </c>
    </row>
    <row r="31" spans="2:9" ht="36.75" customHeight="1">
      <c r="B31" s="15"/>
      <c r="C31" s="19"/>
      <c r="D31" s="12" t="s">
        <v>30</v>
      </c>
      <c r="E31" s="13" t="s">
        <v>31</v>
      </c>
      <c r="F31" s="21"/>
      <c r="G31" s="21"/>
      <c r="H31" s="21">
        <v>4289</v>
      </c>
      <c r="I31" s="21">
        <v>3028.21</v>
      </c>
    </row>
    <row r="32" spans="2:9" ht="30.75" customHeight="1">
      <c r="B32" s="15"/>
      <c r="C32" s="19"/>
      <c r="D32" s="12" t="s">
        <v>53</v>
      </c>
      <c r="E32" s="13" t="s">
        <v>54</v>
      </c>
      <c r="F32" s="21"/>
      <c r="G32" s="21"/>
      <c r="H32" s="21">
        <v>213</v>
      </c>
      <c r="I32" s="21">
        <v>142</v>
      </c>
    </row>
    <row r="33" spans="2:9" ht="12.75">
      <c r="B33" s="3"/>
      <c r="C33" s="3"/>
      <c r="D33" s="3"/>
      <c r="E33" s="3"/>
      <c r="F33" s="3"/>
      <c r="G33" s="3"/>
      <c r="H33" s="3"/>
      <c r="I33" s="3"/>
    </row>
    <row r="34" spans="2:9" ht="12.75">
      <c r="B34" s="69" t="s">
        <v>55</v>
      </c>
      <c r="C34" s="69"/>
      <c r="D34" s="69"/>
      <c r="E34" s="3"/>
      <c r="F34" s="3"/>
      <c r="G34" s="3"/>
      <c r="H34" s="3"/>
      <c r="I34" s="3"/>
    </row>
    <row r="35" spans="2:9" ht="12.75">
      <c r="B35" s="3"/>
      <c r="C35" s="3"/>
      <c r="D35" s="3"/>
      <c r="E35" s="3"/>
      <c r="F35" s="3"/>
      <c r="G35" s="3"/>
      <c r="H35" s="3"/>
      <c r="I35" s="3"/>
    </row>
    <row r="36" spans="2:9" ht="12.75">
      <c r="B36" s="3"/>
      <c r="C36" s="3"/>
      <c r="D36" s="3"/>
      <c r="E36" s="3"/>
      <c r="F36" s="3"/>
      <c r="G36" s="3"/>
      <c r="H36" s="3"/>
      <c r="I36" s="3"/>
    </row>
    <row r="37" spans="2:9" ht="12.75">
      <c r="B37" s="3"/>
      <c r="C37" s="3"/>
      <c r="D37" s="3"/>
      <c r="E37" s="3"/>
      <c r="F37" s="3"/>
      <c r="G37" s="3"/>
      <c r="H37" s="3"/>
      <c r="I37" s="3"/>
    </row>
  </sheetData>
  <sheetProtection/>
  <mergeCells count="8">
    <mergeCell ref="B34:D34"/>
    <mergeCell ref="H1:I1"/>
    <mergeCell ref="B5:H5"/>
    <mergeCell ref="B7:D7"/>
    <mergeCell ref="E7:E8"/>
    <mergeCell ref="F7:G7"/>
    <mergeCell ref="H7:I7"/>
    <mergeCell ref="B3:I3"/>
  </mergeCells>
  <printOptions/>
  <pageMargins left="0" right="0" top="0.5511811023622047" bottom="0.35433070866141736" header="0.31496062992125984" footer="0.31496062992125984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8">
      <selection activeCell="A1" sqref="A1:H16"/>
    </sheetView>
  </sheetViews>
  <sheetFormatPr defaultColWidth="9.140625" defaultRowHeight="15"/>
  <cols>
    <col min="1" max="1" width="4.140625" style="34" customWidth="1"/>
    <col min="2" max="2" width="5.7109375" style="34" customWidth="1"/>
    <col min="3" max="3" width="22.00390625" style="34" customWidth="1"/>
    <col min="4" max="4" width="12.7109375" style="34" customWidth="1"/>
    <col min="5" max="5" width="13.57421875" style="34" customWidth="1"/>
    <col min="6" max="6" width="12.7109375" style="34" customWidth="1"/>
    <col min="7" max="7" width="11.8515625" style="34" customWidth="1"/>
    <col min="8" max="8" width="13.8515625" style="34" customWidth="1"/>
    <col min="9" max="16384" width="9.140625" style="34" customWidth="1"/>
  </cols>
  <sheetData>
    <row r="1" spans="6:8" ht="26.25" customHeight="1">
      <c r="F1" s="83" t="s">
        <v>65</v>
      </c>
      <c r="G1" s="83"/>
      <c r="H1" s="83"/>
    </row>
    <row r="2" spans="6:8" ht="9.75" customHeight="1">
      <c r="F2" s="83"/>
      <c r="G2" s="83"/>
      <c r="H2" s="83"/>
    </row>
    <row r="3" spans="2:8" ht="39" customHeight="1">
      <c r="B3" s="86" t="s">
        <v>63</v>
      </c>
      <c r="C3" s="86"/>
      <c r="D3" s="86"/>
      <c r="E3" s="86"/>
      <c r="F3" s="86"/>
      <c r="G3" s="86"/>
      <c r="H3" s="86"/>
    </row>
    <row r="4" spans="2:7" ht="15.75" thickBot="1">
      <c r="B4" s="35"/>
      <c r="C4" s="35"/>
      <c r="D4" s="35"/>
      <c r="E4" s="35"/>
      <c r="F4" s="35"/>
      <c r="G4" s="35"/>
    </row>
    <row r="5" spans="2:8" ht="25.5" customHeight="1">
      <c r="B5" s="46"/>
      <c r="C5" s="45"/>
      <c r="D5" s="84" t="s">
        <v>46</v>
      </c>
      <c r="E5" s="84"/>
      <c r="F5" s="84" t="s">
        <v>56</v>
      </c>
      <c r="G5" s="84"/>
      <c r="H5" s="85"/>
    </row>
    <row r="6" spans="1:8" ht="16.5" customHeight="1">
      <c r="A6" s="87"/>
      <c r="B6" s="68" t="s">
        <v>41</v>
      </c>
      <c r="C6" s="41" t="s">
        <v>1</v>
      </c>
      <c r="D6" s="76" t="s">
        <v>47</v>
      </c>
      <c r="E6" s="76" t="s">
        <v>42</v>
      </c>
      <c r="F6" s="76" t="s">
        <v>47</v>
      </c>
      <c r="G6" s="80" t="s">
        <v>49</v>
      </c>
      <c r="H6" s="78" t="s">
        <v>42</v>
      </c>
    </row>
    <row r="7" spans="2:8" ht="15" customHeight="1">
      <c r="B7" s="47"/>
      <c r="C7" s="41"/>
      <c r="D7" s="77"/>
      <c r="E7" s="77"/>
      <c r="F7" s="77"/>
      <c r="G7" s="81"/>
      <c r="H7" s="79"/>
    </row>
    <row r="8" spans="2:8" ht="15" customHeight="1">
      <c r="B8" s="48"/>
      <c r="C8" s="42"/>
      <c r="D8" s="40"/>
      <c r="E8" s="40"/>
      <c r="F8" s="42"/>
      <c r="G8" s="82"/>
      <c r="H8" s="60"/>
    </row>
    <row r="9" spans="2:8" ht="13.5" customHeight="1">
      <c r="B9" s="49">
        <v>1</v>
      </c>
      <c r="C9" s="50">
        <v>2</v>
      </c>
      <c r="D9" s="51">
        <v>3</v>
      </c>
      <c r="E9" s="52">
        <v>5</v>
      </c>
      <c r="F9" s="50">
        <v>6</v>
      </c>
      <c r="G9" s="44">
        <v>7</v>
      </c>
      <c r="H9" s="43">
        <v>8</v>
      </c>
    </row>
    <row r="10" spans="2:8" s="88" customFormat="1" ht="21.75" customHeight="1">
      <c r="B10" s="53" t="s">
        <v>5</v>
      </c>
      <c r="C10" s="54" t="s">
        <v>43</v>
      </c>
      <c r="D10" s="55">
        <f>SUM(D11:D15)</f>
        <v>2541431</v>
      </c>
      <c r="E10" s="55">
        <f>SUM(E11:E15)</f>
        <v>1561068</v>
      </c>
      <c r="F10" s="55">
        <f>SUM(F11:F15)</f>
        <v>2541431</v>
      </c>
      <c r="G10" s="55">
        <f>SUM(G11)</f>
        <v>0</v>
      </c>
      <c r="H10" s="67">
        <f>SUM(H11:H15)</f>
        <v>1561068</v>
      </c>
    </row>
    <row r="11" spans="2:8" ht="36.75" customHeight="1">
      <c r="B11" s="38" t="s">
        <v>57</v>
      </c>
      <c r="C11" s="36" t="s">
        <v>45</v>
      </c>
      <c r="D11" s="37">
        <v>1608000</v>
      </c>
      <c r="E11" s="37">
        <v>732310.07</v>
      </c>
      <c r="F11" s="37">
        <v>2120050</v>
      </c>
      <c r="G11" s="37">
        <v>0</v>
      </c>
      <c r="H11" s="39">
        <v>1131658.61</v>
      </c>
    </row>
    <row r="12" spans="2:8" ht="36.75" customHeight="1">
      <c r="B12" s="56" t="s">
        <v>58</v>
      </c>
      <c r="C12" s="57" t="s">
        <v>48</v>
      </c>
      <c r="D12" s="58">
        <v>598863</v>
      </c>
      <c r="E12" s="58">
        <v>286799.35</v>
      </c>
      <c r="F12" s="58">
        <v>0</v>
      </c>
      <c r="G12" s="58">
        <v>0</v>
      </c>
      <c r="H12" s="59">
        <v>0</v>
      </c>
    </row>
    <row r="13" spans="2:8" ht="36.75" customHeight="1">
      <c r="B13" s="56" t="s">
        <v>59</v>
      </c>
      <c r="C13" s="57" t="s">
        <v>61</v>
      </c>
      <c r="D13" s="58">
        <v>0</v>
      </c>
      <c r="E13" s="58">
        <v>131179.72</v>
      </c>
      <c r="F13" s="58">
        <v>0</v>
      </c>
      <c r="G13" s="58">
        <v>0</v>
      </c>
      <c r="H13" s="66">
        <v>0</v>
      </c>
    </row>
    <row r="14" spans="2:8" ht="36.75" customHeight="1">
      <c r="B14" s="56" t="s">
        <v>60</v>
      </c>
      <c r="C14" s="57" t="s">
        <v>62</v>
      </c>
      <c r="D14" s="58">
        <v>0</v>
      </c>
      <c r="E14" s="58">
        <v>76210.38</v>
      </c>
      <c r="F14" s="58">
        <v>0</v>
      </c>
      <c r="G14" s="58">
        <v>0</v>
      </c>
      <c r="H14" s="59">
        <v>0</v>
      </c>
    </row>
    <row r="15" spans="2:8" ht="59.25" customHeight="1" thickBot="1">
      <c r="B15" s="61"/>
      <c r="C15" s="62" t="s">
        <v>44</v>
      </c>
      <c r="D15" s="63">
        <v>334568</v>
      </c>
      <c r="E15" s="63">
        <v>334568.48</v>
      </c>
      <c r="F15" s="63">
        <v>421381</v>
      </c>
      <c r="G15" s="63">
        <v>0</v>
      </c>
      <c r="H15" s="65">
        <v>429409.39</v>
      </c>
    </row>
    <row r="16" spans="2:4" ht="21.75" customHeight="1">
      <c r="B16" s="92" t="s">
        <v>64</v>
      </c>
      <c r="C16" s="92"/>
      <c r="D16" s="92"/>
    </row>
    <row r="17" ht="21.75" customHeight="1"/>
    <row r="18" spans="6:7" ht="21.75" customHeight="1">
      <c r="F18" s="89"/>
      <c r="G18" s="89"/>
    </row>
    <row r="19" ht="21.75" customHeight="1"/>
    <row r="20" spans="2:7" ht="21.75" customHeight="1">
      <c r="B20" s="90"/>
      <c r="C20" s="90"/>
      <c r="D20" s="90"/>
      <c r="E20" s="90"/>
      <c r="F20" s="90"/>
      <c r="G20" s="90"/>
    </row>
    <row r="21" spans="2:7" ht="21.75" customHeight="1">
      <c r="B21" s="90"/>
      <c r="C21" s="90"/>
      <c r="D21" s="90"/>
      <c r="E21" s="90"/>
      <c r="F21" s="90"/>
      <c r="G21" s="90"/>
    </row>
    <row r="22" spans="2:7" ht="21.75" customHeight="1">
      <c r="B22" s="91"/>
      <c r="C22" s="91"/>
      <c r="D22" s="91"/>
      <c r="E22" s="91"/>
      <c r="F22" s="91"/>
      <c r="G22" s="91"/>
    </row>
    <row r="23" spans="2:7" ht="15">
      <c r="B23" s="35"/>
      <c r="C23" s="35"/>
      <c r="D23" s="35"/>
      <c r="E23" s="35"/>
      <c r="F23" s="35"/>
      <c r="G23" s="35"/>
    </row>
  </sheetData>
  <sheetProtection/>
  <mergeCells count="13">
    <mergeCell ref="F18:G18"/>
    <mergeCell ref="B20:G20"/>
    <mergeCell ref="B21:G21"/>
    <mergeCell ref="D5:E5"/>
    <mergeCell ref="F5:H5"/>
    <mergeCell ref="B3:H3"/>
    <mergeCell ref="D6:D7"/>
    <mergeCell ref="E6:E7"/>
    <mergeCell ref="F6:F7"/>
    <mergeCell ref="H6:H7"/>
    <mergeCell ref="B16:D16"/>
    <mergeCell ref="G6:G8"/>
    <mergeCell ref="F1:H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2015-08-20T11:47:22Z</dcterms:modified>
  <cp:category/>
  <cp:version/>
  <cp:contentType/>
  <cp:contentStatus/>
</cp:coreProperties>
</file>