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5" sheetId="14" r:id="rId1"/>
  </sheets>
  <calcPr calcId="125725"/>
</workbook>
</file>

<file path=xl/calcChain.xml><?xml version="1.0" encoding="utf-8"?>
<calcChain xmlns="http://schemas.openxmlformats.org/spreadsheetml/2006/main">
  <c r="J119" i="14"/>
  <c r="J72"/>
  <c r="J63"/>
  <c r="J58"/>
  <c r="J49"/>
  <c r="J44"/>
  <c r="J39"/>
  <c r="J30"/>
  <c r="J9"/>
  <c r="H9"/>
  <c r="G9"/>
  <c r="I72"/>
  <c r="H72"/>
  <c r="G72"/>
  <c r="F72"/>
  <c r="I119"/>
  <c r="H119"/>
  <c r="G119"/>
  <c r="F119"/>
  <c r="I63"/>
  <c r="H63"/>
  <c r="G63"/>
  <c r="F63"/>
  <c r="I44"/>
  <c r="H44"/>
  <c r="G44"/>
  <c r="F44"/>
  <c r="I49"/>
  <c r="H49"/>
  <c r="G49"/>
  <c r="F49"/>
  <c r="H30"/>
  <c r="G30"/>
  <c r="I9"/>
  <c r="I39"/>
  <c r="J124" l="1"/>
  <c r="I124"/>
  <c r="H39"/>
  <c r="G39"/>
  <c r="G58"/>
  <c r="H58"/>
  <c r="I58"/>
  <c r="I30"/>
  <c r="F58"/>
  <c r="F39"/>
  <c r="F30"/>
  <c r="F9"/>
  <c r="H124" l="1"/>
  <c r="G124"/>
  <c r="F124"/>
</calcChain>
</file>

<file path=xl/sharedStrings.xml><?xml version="1.0" encoding="utf-8"?>
<sst xmlns="http://schemas.openxmlformats.org/spreadsheetml/2006/main" count="52" uniqueCount="52">
  <si>
    <t>Dział</t>
  </si>
  <si>
    <t>Razem:</t>
  </si>
  <si>
    <t>1.</t>
  </si>
  <si>
    <t>Planowane wydatki</t>
  </si>
  <si>
    <t>Lp.</t>
  </si>
  <si>
    <t>Rozdz</t>
  </si>
  <si>
    <t>§**</t>
  </si>
  <si>
    <t>Nazwa zadania inwestycyjnego</t>
  </si>
  <si>
    <t>Łączne koszty finansowe</t>
  </si>
  <si>
    <t>środki własne  budżetu</t>
  </si>
  <si>
    <t>inne środki,  w tym  wymienione
w art. 5 ust. 1 pkt 2 i 3 u.f.p.</t>
  </si>
  <si>
    <t>Infostrada Pomorza i Kujaw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</si>
  <si>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</si>
  <si>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</si>
  <si>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</si>
  <si>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</si>
  <si>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</si>
  <si>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</si>
  <si>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</si>
  <si>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</si>
  <si>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</si>
  <si>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Przebudowa ulicy Żeromskiego</t>
  </si>
  <si>
    <t>Wykup gruntów</t>
  </si>
  <si>
    <t>Adaptacja i pozyskanie lokali na cele socjalne,budowa budynku socjalnego</t>
  </si>
  <si>
    <t>Rezerwa inwestycyjna</t>
  </si>
  <si>
    <t>Przebudowa kanalizacji deszczowych w mieście</t>
  </si>
  <si>
    <t>Monitoring w mieście</t>
  </si>
  <si>
    <t>Realizacja systemu innowacyjnej edukacji - tablice interaktywne</t>
  </si>
  <si>
    <t>Termomodernizacja obiektów użyteczności publicznej - plan gospodarki niskoemisyjnej</t>
  </si>
  <si>
    <t>Przebudowa ulicy Bukowej</t>
  </si>
  <si>
    <t>Modernizacja ulicy Polnej</t>
  </si>
  <si>
    <t>Rekultywacja składowisk odpadów w województwie kujawsko-pomorskim na cele przyrodnicze - ulica Dobrzyńska</t>
  </si>
  <si>
    <t>Budowa strażniczy OSP - projekt</t>
  </si>
  <si>
    <t xml:space="preserve">Budowa kanalizacji deszczowej w ulicy 3-go Maja </t>
  </si>
  <si>
    <t>Dokumentacja projektowa rewitalizacji Parku Miejskiego</t>
  </si>
  <si>
    <t>Dokumentacja projektowa rewitalizacji Kina</t>
  </si>
  <si>
    <t>Przygotowanie dokumentacji projektowych na budowę dróg gminnych</t>
  </si>
  <si>
    <t>rok budżetowy 2015</t>
  </si>
  <si>
    <t>Rekultywacja składowisk odpadów w województwie kujawsko-pomorskim na cele przyrodnicze - ulica Wyszyńskiego</t>
  </si>
  <si>
    <t>Budowa ulicy Ptasiej</t>
  </si>
  <si>
    <t>Modernizacja instalacji c.o. w Urzędzie Miejskim</t>
  </si>
  <si>
    <t>Montaż platformy dla osób niepełnosprawnych w Szkole Podstawowej Nr 2</t>
  </si>
  <si>
    <t>Modernizacja oświetlenia na terenie miasta</t>
  </si>
  <si>
    <t xml:space="preserve">Zakup i montaż lampy solarnej na ulicę Prostą </t>
  </si>
  <si>
    <t>Budowa budynków gospodarczych przy ulicy Komunalnej</t>
  </si>
  <si>
    <t>Zakup kosiarki do trawy na Stadion Miejski</t>
  </si>
  <si>
    <t>z tego źródła finansowania</t>
  </si>
  <si>
    <t>Wkład własny do projektów dofinansowywanych z UE</t>
  </si>
  <si>
    <t>Zadania inwestycyjne w 2015 roku</t>
  </si>
  <si>
    <t>Wykonanie za I półrocze 2015</t>
  </si>
  <si>
    <t xml:space="preserve">Załącznik 3a do informacji opisowej z wykonania budżetu za I półrocze 2015 </t>
  </si>
  <si>
    <t>Lipno, dn.24.08.2015r</t>
  </si>
</sst>
</file>

<file path=xl/styles.xml><?xml version="1.0" encoding="utf-8"?>
<styleSheet xmlns="http://schemas.openxmlformats.org/spreadsheetml/2006/main">
  <fonts count="13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Unicode MS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0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double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 style="hair">
        <color indexed="8"/>
      </right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thin">
        <color indexed="8"/>
      </right>
      <top style="double">
        <color indexed="64"/>
      </top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thin">
        <color indexed="8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double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7" fillId="0" borderId="0" xfId="0" applyFont="1"/>
    <xf numFmtId="0" fontId="8" fillId="0" borderId="0" xfId="0" applyFont="1"/>
    <xf numFmtId="0" fontId="0" fillId="2" borderId="0" xfId="0" applyFill="1"/>
    <xf numFmtId="0" fontId="3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8" fillId="0" borderId="0" xfId="0" applyNumberFormat="1" applyFont="1"/>
    <xf numFmtId="3" fontId="5" fillId="0" borderId="6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0" xfId="0" applyFont="1"/>
    <xf numFmtId="3" fontId="5" fillId="0" borderId="40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5" fillId="0" borderId="8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90" xfId="0" applyNumberFormat="1" applyFont="1" applyBorder="1" applyAlignment="1">
      <alignment horizontal="center" vertical="center"/>
    </xf>
    <xf numFmtId="3" fontId="5" fillId="0" borderId="89" xfId="0" applyNumberFormat="1" applyFont="1" applyBorder="1" applyAlignment="1">
      <alignment horizontal="center" vertical="center"/>
    </xf>
    <xf numFmtId="3" fontId="11" fillId="2" borderId="60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3" fontId="11" fillId="2" borderId="67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3" fontId="11" fillId="2" borderId="45" xfId="0" applyNumberFormat="1" applyFont="1" applyFill="1" applyBorder="1" applyAlignment="1">
      <alignment vertical="center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11" fillId="2" borderId="63" xfId="0" applyNumberFormat="1" applyFont="1" applyFill="1" applyBorder="1" applyAlignment="1">
      <alignment horizontal="center" vertical="center"/>
    </xf>
    <xf numFmtId="3" fontId="4" fillId="2" borderId="98" xfId="0" applyNumberFormat="1" applyFont="1" applyFill="1" applyBorder="1" applyAlignment="1">
      <alignment horizontal="center" vertical="center"/>
    </xf>
    <xf numFmtId="3" fontId="8" fillId="2" borderId="35" xfId="0" applyNumberFormat="1" applyFont="1" applyFill="1" applyBorder="1" applyAlignment="1">
      <alignment horizontal="center" vertical="center"/>
    </xf>
    <xf numFmtId="3" fontId="8" fillId="2" borderId="63" xfId="0" applyNumberFormat="1" applyFont="1" applyFill="1" applyBorder="1" applyAlignment="1">
      <alignment horizontal="center" vertical="center"/>
    </xf>
    <xf numFmtId="4" fontId="12" fillId="0" borderId="9" xfId="0" applyNumberFormat="1" applyFont="1" applyBorder="1" applyAlignment="1">
      <alignment horizontal="right" vertical="center"/>
    </xf>
    <xf numFmtId="4" fontId="12" fillId="0" borderId="87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4" fontId="4" fillId="0" borderId="93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horizontal="right"/>
    </xf>
    <xf numFmtId="0" fontId="0" fillId="0" borderId="42" xfId="0" applyBorder="1" applyAlignment="1">
      <alignment horizontal="right"/>
    </xf>
    <xf numFmtId="4" fontId="4" fillId="2" borderId="95" xfId="0" applyNumberFormat="1" applyFont="1" applyFill="1" applyBorder="1" applyAlignment="1">
      <alignment horizontal="right" vertical="center" wrapText="1"/>
    </xf>
    <xf numFmtId="4" fontId="4" fillId="2" borderId="96" xfId="0" applyNumberFormat="1" applyFont="1" applyFill="1" applyBorder="1" applyAlignment="1">
      <alignment horizontal="right" vertical="center" wrapText="1"/>
    </xf>
    <xf numFmtId="4" fontId="4" fillId="2" borderId="97" xfId="0" applyNumberFormat="1" applyFont="1" applyFill="1" applyBorder="1" applyAlignment="1">
      <alignment horizontal="right" vertical="center" wrapText="1"/>
    </xf>
    <xf numFmtId="4" fontId="4" fillId="2" borderId="99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2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9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54" xfId="0" applyNumberFormat="1" applyFont="1" applyFill="1" applyBorder="1" applyAlignment="1">
      <alignment horizontal="center" vertical="center"/>
    </xf>
    <xf numFmtId="4" fontId="4" fillId="0" borderId="56" xfId="0" applyNumberFormat="1" applyFont="1" applyBorder="1" applyAlignment="1">
      <alignment horizontal="right" vertical="center" wrapText="1"/>
    </xf>
    <xf numFmtId="3" fontId="2" fillId="2" borderId="49" xfId="0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3" fontId="2" fillId="2" borderId="69" xfId="0" applyNumberFormat="1" applyFont="1" applyFill="1" applyBorder="1" applyAlignment="1">
      <alignment horizontal="center" vertical="center"/>
    </xf>
    <xf numFmtId="3" fontId="0" fillId="2" borderId="26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45" xfId="0" applyNumberFormat="1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56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4" fontId="4" fillId="0" borderId="72" xfId="0" applyNumberFormat="1" applyFont="1" applyBorder="1" applyAlignment="1">
      <alignment horizontal="right" vertical="center" wrapText="1"/>
    </xf>
    <xf numFmtId="4" fontId="4" fillId="0" borderId="73" xfId="0" applyNumberFormat="1" applyFont="1" applyBorder="1" applyAlignment="1">
      <alignment horizontal="right" vertical="center" wrapText="1"/>
    </xf>
    <xf numFmtId="4" fontId="4" fillId="0" borderId="74" xfId="0" applyNumberFormat="1" applyFont="1" applyBorder="1" applyAlignment="1">
      <alignment horizontal="righ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2" borderId="42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3" fontId="11" fillId="2" borderId="55" xfId="0" applyNumberFormat="1" applyFont="1" applyFill="1" applyBorder="1" applyAlignment="1">
      <alignment horizontal="center"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right" vertical="center"/>
    </xf>
    <xf numFmtId="0" fontId="2" fillId="2" borderId="92" xfId="0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3" fontId="2" fillId="0" borderId="65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84" xfId="0" applyNumberFormat="1" applyFont="1" applyBorder="1" applyAlignment="1">
      <alignment horizontal="center" vertical="center"/>
    </xf>
    <xf numFmtId="3" fontId="2" fillId="0" borderId="85" xfId="0" applyNumberFormat="1" applyFont="1" applyBorder="1" applyAlignment="1">
      <alignment horizontal="center" vertical="center"/>
    </xf>
    <xf numFmtId="3" fontId="11" fillId="2" borderId="81" xfId="0" applyNumberFormat="1" applyFont="1" applyFill="1" applyBorder="1" applyAlignment="1">
      <alignment horizontal="center" vertical="center"/>
    </xf>
    <xf numFmtId="3" fontId="11" fillId="2" borderId="82" xfId="0" applyNumberFormat="1" applyFont="1" applyFill="1" applyBorder="1" applyAlignment="1">
      <alignment horizontal="center" vertical="center"/>
    </xf>
    <xf numFmtId="3" fontId="11" fillId="2" borderId="83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2" borderId="59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4" xfId="0" applyFill="1" applyBorder="1"/>
    <xf numFmtId="0" fontId="0" fillId="2" borderId="68" xfId="0" applyFill="1" applyBorder="1"/>
    <xf numFmtId="3" fontId="0" fillId="2" borderId="55" xfId="0" applyNumberFormat="1" applyFont="1" applyFill="1" applyBorder="1" applyAlignment="1">
      <alignment horizontal="center" vertical="center"/>
    </xf>
    <xf numFmtId="3" fontId="0" fillId="2" borderId="54" xfId="0" applyNumberFormat="1" applyFont="1" applyFill="1" applyBorder="1" applyAlignment="1">
      <alignment horizontal="center" vertical="center"/>
    </xf>
    <xf numFmtId="0" fontId="0" fillId="2" borderId="61" xfId="0" applyFill="1" applyBorder="1" applyAlignment="1">
      <alignment horizontal="left" vertical="center" wrapText="1"/>
    </xf>
    <xf numFmtId="0" fontId="0" fillId="2" borderId="65" xfId="0" applyFill="1" applyBorder="1" applyAlignment="1">
      <alignment horizontal="left" vertical="center" wrapText="1"/>
    </xf>
    <xf numFmtId="0" fontId="0" fillId="2" borderId="47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 wrapText="1"/>
    </xf>
    <xf numFmtId="0" fontId="0" fillId="2" borderId="54" xfId="0" applyFont="1" applyFill="1" applyBorder="1" applyAlignment="1">
      <alignment horizontal="left" vertical="center" wrapText="1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2" fillId="2" borderId="9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71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84" xfId="0" applyNumberFormat="1" applyFont="1" applyBorder="1" applyAlignment="1">
      <alignment horizontal="center" vertical="center"/>
    </xf>
    <xf numFmtId="3" fontId="0" fillId="0" borderId="8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11" fillId="2" borderId="60" xfId="0" applyNumberFormat="1" applyFont="1" applyFill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11" fillId="2" borderId="45" xfId="0" applyNumberFormat="1" applyFont="1" applyFill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0" fontId="0" fillId="2" borderId="37" xfId="0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left" vertical="center" wrapText="1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3" fontId="2" fillId="0" borderId="79" xfId="0" applyNumberFormat="1" applyFont="1" applyBorder="1" applyAlignment="1">
      <alignment horizontal="center" vertical="center"/>
    </xf>
    <xf numFmtId="3" fontId="2" fillId="0" borderId="8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3" fontId="0" fillId="2" borderId="22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righ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3" fontId="0" fillId="2" borderId="29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right" vertical="center" wrapText="1"/>
    </xf>
    <xf numFmtId="0" fontId="0" fillId="0" borderId="43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topLeftCell="C1" workbookViewId="0">
      <pane ySplit="7" topLeftCell="A114" activePane="bottomLeft" state="frozen"/>
      <selection pane="bottomLeft" activeCell="C1" sqref="A1:J126"/>
    </sheetView>
  </sheetViews>
  <sheetFormatPr defaultRowHeight="12.75"/>
  <cols>
    <col min="1" max="1" width="3.140625" customWidth="1"/>
    <col min="2" max="2" width="5.5703125" bestFit="1" customWidth="1"/>
    <col min="3" max="3" width="6.5703125" bestFit="1" customWidth="1"/>
    <col min="4" max="4" width="5" bestFit="1" customWidth="1"/>
    <col min="5" max="5" width="23.7109375" customWidth="1"/>
    <col min="6" max="6" width="10.5703125" customWidth="1"/>
    <col min="7" max="7" width="10.85546875" style="15" customWidth="1"/>
    <col min="8" max="8" width="10.28515625" style="15" customWidth="1"/>
    <col min="9" max="9" width="9.42578125" customWidth="1"/>
    <col min="10" max="10" width="13.85546875" customWidth="1"/>
  </cols>
  <sheetData>
    <row r="1" spans="1:10" ht="40.5" customHeight="1">
      <c r="H1" s="43" t="s">
        <v>50</v>
      </c>
      <c r="I1" s="43"/>
      <c r="J1" s="43"/>
    </row>
    <row r="2" spans="1:10" ht="22.5" customHeight="1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customHeight="1" thickBot="1">
      <c r="A3" s="52" t="s">
        <v>4</v>
      </c>
      <c r="B3" s="54" t="s">
        <v>0</v>
      </c>
      <c r="C3" s="56" t="s">
        <v>5</v>
      </c>
      <c r="D3" s="54" t="s">
        <v>6</v>
      </c>
      <c r="E3" s="56" t="s">
        <v>7</v>
      </c>
      <c r="F3" s="56" t="s">
        <v>8</v>
      </c>
      <c r="G3" s="56" t="s">
        <v>3</v>
      </c>
      <c r="H3" s="56"/>
      <c r="I3" s="56"/>
      <c r="J3" s="105" t="s">
        <v>49</v>
      </c>
    </row>
    <row r="4" spans="1:10" ht="18" customHeight="1" thickTop="1" thickBot="1">
      <c r="A4" s="53"/>
      <c r="B4" s="55"/>
      <c r="C4" s="55"/>
      <c r="D4" s="55"/>
      <c r="E4" s="69"/>
      <c r="F4" s="69"/>
      <c r="G4" s="69" t="s">
        <v>37</v>
      </c>
      <c r="H4" s="107" t="s">
        <v>46</v>
      </c>
      <c r="I4" s="107"/>
      <c r="J4" s="106"/>
    </row>
    <row r="5" spans="1:10" ht="14.25" thickTop="1" thickBot="1">
      <c r="A5" s="53"/>
      <c r="B5" s="55"/>
      <c r="C5" s="55"/>
      <c r="D5" s="55"/>
      <c r="E5" s="69"/>
      <c r="F5" s="69"/>
      <c r="G5" s="69"/>
      <c r="H5" s="107" t="s">
        <v>9</v>
      </c>
      <c r="I5" s="107" t="s">
        <v>10</v>
      </c>
      <c r="J5" s="106"/>
    </row>
    <row r="6" spans="1:10" ht="14.25" thickTop="1" thickBot="1">
      <c r="A6" s="53"/>
      <c r="B6" s="55"/>
      <c r="C6" s="55"/>
      <c r="D6" s="55"/>
      <c r="E6" s="69"/>
      <c r="F6" s="69"/>
      <c r="G6" s="69"/>
      <c r="H6" s="107"/>
      <c r="I6" s="107"/>
      <c r="J6" s="106"/>
    </row>
    <row r="7" spans="1:10" ht="45.75" customHeight="1" thickTop="1" thickBot="1">
      <c r="A7" s="53"/>
      <c r="B7" s="55"/>
      <c r="C7" s="55"/>
      <c r="D7" s="55"/>
      <c r="E7" s="69"/>
      <c r="F7" s="69"/>
      <c r="G7" s="69"/>
      <c r="H7" s="107"/>
      <c r="I7" s="107"/>
      <c r="J7" s="106"/>
    </row>
    <row r="8" spans="1:10" s="1" customFormat="1" ht="14.25" customHeight="1" thickTop="1" thickBot="1">
      <c r="A8" s="4" t="s">
        <v>2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</row>
    <row r="9" spans="1:10" s="9" customFormat="1" ht="21" customHeight="1" thickTop="1" thickBot="1">
      <c r="A9" s="7"/>
      <c r="B9" s="8">
        <v>600</v>
      </c>
      <c r="C9" s="8"/>
      <c r="D9" s="8"/>
      <c r="E9" s="8"/>
      <c r="F9" s="8">
        <f>SUM(F10:F29)</f>
        <v>2238477</v>
      </c>
      <c r="G9" s="8">
        <f>SUM(G10:G29)</f>
        <v>626000</v>
      </c>
      <c r="H9" s="8">
        <f>SUM(H10:H29)</f>
        <v>626000</v>
      </c>
      <c r="I9" s="8">
        <f>SUM(I10:I29)</f>
        <v>0</v>
      </c>
      <c r="J9" s="39">
        <f>SUM(J10:J29)</f>
        <v>79570.240000000005</v>
      </c>
    </row>
    <row r="10" spans="1:10" ht="7.5" customHeight="1" thickTop="1">
      <c r="A10" s="121">
        <v>1</v>
      </c>
      <c r="B10" s="124">
        <v>600</v>
      </c>
      <c r="C10" s="124">
        <v>60016</v>
      </c>
      <c r="D10" s="124">
        <v>6050</v>
      </c>
      <c r="E10" s="127" t="s">
        <v>21</v>
      </c>
      <c r="F10" s="108">
        <v>551199</v>
      </c>
      <c r="G10" s="108">
        <v>115000</v>
      </c>
      <c r="H10" s="130">
        <v>115000</v>
      </c>
      <c r="I10" s="118">
        <v>0</v>
      </c>
      <c r="J10" s="112">
        <v>79570.240000000005</v>
      </c>
    </row>
    <row r="11" spans="1:10" ht="5.25" customHeight="1">
      <c r="A11" s="122"/>
      <c r="B11" s="125"/>
      <c r="C11" s="125"/>
      <c r="D11" s="125"/>
      <c r="E11" s="128"/>
      <c r="F11" s="109"/>
      <c r="G11" s="109"/>
      <c r="H11" s="67"/>
      <c r="I11" s="94"/>
      <c r="J11" s="97"/>
    </row>
    <row r="12" spans="1:10" ht="7.5" customHeight="1">
      <c r="A12" s="122"/>
      <c r="B12" s="125"/>
      <c r="C12" s="125"/>
      <c r="D12" s="125"/>
      <c r="E12" s="128"/>
      <c r="F12" s="109"/>
      <c r="G12" s="109"/>
      <c r="H12" s="67"/>
      <c r="I12" s="94"/>
      <c r="J12" s="97"/>
    </row>
    <row r="13" spans="1:10" ht="12.75" customHeight="1">
      <c r="A13" s="123"/>
      <c r="B13" s="126"/>
      <c r="C13" s="126"/>
      <c r="D13" s="126"/>
      <c r="E13" s="129"/>
      <c r="F13" s="71"/>
      <c r="G13" s="71"/>
      <c r="H13" s="131"/>
      <c r="I13" s="132"/>
      <c r="J13" s="113"/>
    </row>
    <row r="14" spans="1:10" ht="11.1" customHeight="1">
      <c r="A14" s="76">
        <v>2</v>
      </c>
      <c r="B14" s="78">
        <v>600</v>
      </c>
      <c r="C14" s="78">
        <v>60016</v>
      </c>
      <c r="D14" s="78">
        <v>6050</v>
      </c>
      <c r="E14" s="80" t="s">
        <v>29</v>
      </c>
      <c r="F14" s="84">
        <v>821278</v>
      </c>
      <c r="G14" s="86">
        <v>20000</v>
      </c>
      <c r="H14" s="87">
        <v>20000</v>
      </c>
      <c r="I14" s="119">
        <v>0</v>
      </c>
      <c r="J14" s="111">
        <v>0</v>
      </c>
    </row>
    <row r="15" spans="1:10" ht="4.5" customHeight="1">
      <c r="A15" s="76"/>
      <c r="B15" s="78"/>
      <c r="C15" s="78"/>
      <c r="D15" s="78"/>
      <c r="E15" s="81"/>
      <c r="F15" s="84"/>
      <c r="G15" s="58"/>
      <c r="H15" s="87"/>
      <c r="I15" s="119"/>
      <c r="J15" s="111"/>
    </row>
    <row r="16" spans="1:10" ht="6" customHeight="1">
      <c r="A16" s="76"/>
      <c r="B16" s="78"/>
      <c r="C16" s="78"/>
      <c r="D16" s="78"/>
      <c r="E16" s="81"/>
      <c r="F16" s="84"/>
      <c r="G16" s="58"/>
      <c r="H16" s="87"/>
      <c r="I16" s="119"/>
      <c r="J16" s="111"/>
    </row>
    <row r="17" spans="1:10" ht="6.75" customHeight="1">
      <c r="A17" s="76"/>
      <c r="B17" s="78"/>
      <c r="C17" s="78"/>
      <c r="D17" s="78"/>
      <c r="E17" s="81"/>
      <c r="F17" s="85"/>
      <c r="G17" s="83"/>
      <c r="H17" s="87"/>
      <c r="I17" s="119"/>
      <c r="J17" s="111"/>
    </row>
    <row r="18" spans="1:10" ht="11.1" customHeight="1">
      <c r="A18" s="76">
        <v>3</v>
      </c>
      <c r="B18" s="78">
        <v>600</v>
      </c>
      <c r="C18" s="78">
        <v>60016</v>
      </c>
      <c r="D18" s="78">
        <v>6059</v>
      </c>
      <c r="E18" s="80" t="s">
        <v>30</v>
      </c>
      <c r="F18" s="83">
        <v>281000</v>
      </c>
      <c r="G18" s="86">
        <v>271000</v>
      </c>
      <c r="H18" s="87">
        <v>271000</v>
      </c>
      <c r="I18" s="119">
        <v>0</v>
      </c>
      <c r="J18" s="111">
        <v>0</v>
      </c>
    </row>
    <row r="19" spans="1:10" ht="6" customHeight="1">
      <c r="A19" s="76"/>
      <c r="B19" s="78"/>
      <c r="C19" s="78"/>
      <c r="D19" s="78"/>
      <c r="E19" s="81"/>
      <c r="F19" s="84"/>
      <c r="G19" s="58"/>
      <c r="H19" s="87"/>
      <c r="I19" s="119"/>
      <c r="J19" s="111"/>
    </row>
    <row r="20" spans="1:10" ht="6" customHeight="1">
      <c r="A20" s="76"/>
      <c r="B20" s="78"/>
      <c r="C20" s="78"/>
      <c r="D20" s="78"/>
      <c r="E20" s="81"/>
      <c r="F20" s="84"/>
      <c r="G20" s="58"/>
      <c r="H20" s="87"/>
      <c r="I20" s="119"/>
      <c r="J20" s="111"/>
    </row>
    <row r="21" spans="1:10" ht="9.75" customHeight="1">
      <c r="A21" s="77"/>
      <c r="B21" s="79"/>
      <c r="C21" s="79"/>
      <c r="D21" s="79"/>
      <c r="E21" s="82"/>
      <c r="F21" s="85"/>
      <c r="G21" s="83"/>
      <c r="H21" s="88"/>
      <c r="I21" s="120"/>
      <c r="J21" s="115"/>
    </row>
    <row r="22" spans="1:10" ht="11.1" customHeight="1">
      <c r="A22" s="76">
        <v>4</v>
      </c>
      <c r="B22" s="78">
        <v>600</v>
      </c>
      <c r="C22" s="78">
        <v>60016</v>
      </c>
      <c r="D22" s="249">
        <v>6050</v>
      </c>
      <c r="E22" s="80" t="s">
        <v>36</v>
      </c>
      <c r="F22" s="250">
        <v>20000</v>
      </c>
      <c r="G22" s="86">
        <v>20000</v>
      </c>
      <c r="H22" s="116">
        <v>20000</v>
      </c>
      <c r="I22" s="119">
        <v>0</v>
      </c>
      <c r="J22" s="111">
        <v>0</v>
      </c>
    </row>
    <row r="23" spans="1:10" ht="6" customHeight="1">
      <c r="A23" s="76"/>
      <c r="B23" s="78"/>
      <c r="C23" s="78"/>
      <c r="D23" s="78"/>
      <c r="E23" s="81"/>
      <c r="F23" s="84"/>
      <c r="G23" s="58"/>
      <c r="H23" s="87"/>
      <c r="I23" s="119"/>
      <c r="J23" s="111"/>
    </row>
    <row r="24" spans="1:10" ht="6" customHeight="1">
      <c r="A24" s="76"/>
      <c r="B24" s="78"/>
      <c r="C24" s="78"/>
      <c r="D24" s="78"/>
      <c r="E24" s="81"/>
      <c r="F24" s="84"/>
      <c r="G24" s="58"/>
      <c r="H24" s="87"/>
      <c r="I24" s="119"/>
      <c r="J24" s="111"/>
    </row>
    <row r="25" spans="1:10" ht="20.25" customHeight="1">
      <c r="A25" s="248"/>
      <c r="B25" s="245"/>
      <c r="C25" s="245"/>
      <c r="D25" s="245"/>
      <c r="E25" s="82"/>
      <c r="F25" s="86"/>
      <c r="G25" s="58"/>
      <c r="H25" s="130"/>
      <c r="I25" s="251"/>
      <c r="J25" s="115"/>
    </row>
    <row r="26" spans="1:10" s="10" customFormat="1" ht="10.5" customHeight="1">
      <c r="A26" s="141">
        <v>5</v>
      </c>
      <c r="B26" s="142">
        <v>600</v>
      </c>
      <c r="C26" s="142">
        <v>60016</v>
      </c>
      <c r="D26" s="143">
        <v>6050</v>
      </c>
      <c r="E26" s="145" t="s">
        <v>39</v>
      </c>
      <c r="F26" s="70">
        <v>565000</v>
      </c>
      <c r="G26" s="108">
        <v>200000</v>
      </c>
      <c r="H26" s="116">
        <v>200000</v>
      </c>
      <c r="I26" s="99">
        <v>0</v>
      </c>
      <c r="J26" s="114">
        <v>0</v>
      </c>
    </row>
    <row r="27" spans="1:10" ht="3.75" customHeight="1">
      <c r="A27" s="141"/>
      <c r="B27" s="142"/>
      <c r="C27" s="142"/>
      <c r="D27" s="142"/>
      <c r="E27" s="146"/>
      <c r="F27" s="72"/>
      <c r="G27" s="109"/>
      <c r="H27" s="87"/>
      <c r="I27" s="99"/>
      <c r="J27" s="114"/>
    </row>
    <row r="28" spans="1:10">
      <c r="A28" s="141"/>
      <c r="B28" s="142"/>
      <c r="C28" s="142"/>
      <c r="D28" s="142"/>
      <c r="E28" s="146"/>
      <c r="F28" s="72"/>
      <c r="G28" s="109"/>
      <c r="H28" s="87"/>
      <c r="I28" s="99"/>
      <c r="J28" s="114"/>
    </row>
    <row r="29" spans="1:10" ht="8.25" customHeight="1" thickBot="1">
      <c r="A29" s="121"/>
      <c r="B29" s="124"/>
      <c r="C29" s="124"/>
      <c r="D29" s="144"/>
      <c r="E29" s="147"/>
      <c r="F29" s="148"/>
      <c r="G29" s="109"/>
      <c r="H29" s="117"/>
      <c r="I29" s="118"/>
      <c r="J29" s="112"/>
    </row>
    <row r="30" spans="1:10" ht="23.25" customHeight="1" thickTop="1" thickBot="1">
      <c r="A30" s="19"/>
      <c r="B30" s="20">
        <v>700</v>
      </c>
      <c r="C30" s="20"/>
      <c r="D30" s="17"/>
      <c r="E30" s="20"/>
      <c r="F30" s="23">
        <f>SUM(F31:F38)</f>
        <v>1436097</v>
      </c>
      <c r="G30" s="22">
        <f>SUM(G31:G38)</f>
        <v>370000</v>
      </c>
      <c r="H30" s="24">
        <f>SUM(H31:H38)</f>
        <v>370000</v>
      </c>
      <c r="I30" s="25">
        <f>SUM(I31:I38)</f>
        <v>0</v>
      </c>
      <c r="J30" s="40">
        <f>SUM(J31:J38)</f>
        <v>29295.25</v>
      </c>
    </row>
    <row r="31" spans="1:10" ht="6.75" customHeight="1" thickTop="1">
      <c r="A31" s="133">
        <v>6</v>
      </c>
      <c r="B31" s="134">
        <v>700</v>
      </c>
      <c r="C31" s="134">
        <v>70005</v>
      </c>
      <c r="D31" s="135">
        <v>6050</v>
      </c>
      <c r="E31" s="137" t="s">
        <v>23</v>
      </c>
      <c r="F31" s="138">
        <v>1199389</v>
      </c>
      <c r="G31" s="86">
        <v>300000</v>
      </c>
      <c r="H31" s="139">
        <v>300000</v>
      </c>
      <c r="I31" s="140">
        <v>0</v>
      </c>
      <c r="J31" s="110">
        <v>0</v>
      </c>
    </row>
    <row r="32" spans="1:10" ht="6" customHeight="1">
      <c r="A32" s="76"/>
      <c r="B32" s="78"/>
      <c r="C32" s="78"/>
      <c r="D32" s="136"/>
      <c r="E32" s="80"/>
      <c r="F32" s="84"/>
      <c r="G32" s="58"/>
      <c r="H32" s="87"/>
      <c r="I32" s="119"/>
      <c r="J32" s="111"/>
    </row>
    <row r="33" spans="1:10" ht="20.25" customHeight="1">
      <c r="A33" s="76"/>
      <c r="B33" s="78"/>
      <c r="C33" s="78"/>
      <c r="D33" s="136"/>
      <c r="E33" s="80"/>
      <c r="F33" s="84"/>
      <c r="G33" s="58"/>
      <c r="H33" s="87"/>
      <c r="I33" s="119"/>
      <c r="J33" s="111"/>
    </row>
    <row r="34" spans="1:10" ht="20.25" customHeight="1">
      <c r="A34" s="76"/>
      <c r="B34" s="78"/>
      <c r="C34" s="78"/>
      <c r="D34" s="136"/>
      <c r="E34" s="80"/>
      <c r="F34" s="84"/>
      <c r="G34" s="83"/>
      <c r="H34" s="87"/>
      <c r="I34" s="119"/>
      <c r="J34" s="111"/>
    </row>
    <row r="35" spans="1:10" s="10" customFormat="1" ht="24" customHeight="1">
      <c r="A35" s="141">
        <v>7</v>
      </c>
      <c r="B35" s="142">
        <v>700</v>
      </c>
      <c r="C35" s="142">
        <v>70005</v>
      </c>
      <c r="D35" s="142">
        <v>6060</v>
      </c>
      <c r="E35" s="145" t="s">
        <v>22</v>
      </c>
      <c r="F35" s="72">
        <v>236708</v>
      </c>
      <c r="G35" s="108">
        <v>70000</v>
      </c>
      <c r="H35" s="87">
        <v>70000</v>
      </c>
      <c r="I35" s="99">
        <v>0</v>
      </c>
      <c r="J35" s="114">
        <v>29295.25</v>
      </c>
    </row>
    <row r="36" spans="1:10" ht="11.1" customHeight="1">
      <c r="A36" s="141"/>
      <c r="B36" s="142"/>
      <c r="C36" s="142"/>
      <c r="D36" s="142"/>
      <c r="E36" s="146"/>
      <c r="F36" s="72"/>
      <c r="G36" s="109"/>
      <c r="H36" s="87"/>
      <c r="I36" s="99"/>
      <c r="J36" s="114"/>
    </row>
    <row r="37" spans="1:10" ht="4.5" customHeight="1">
      <c r="A37" s="141"/>
      <c r="B37" s="142"/>
      <c r="C37" s="142"/>
      <c r="D37" s="142"/>
      <c r="E37" s="146"/>
      <c r="F37" s="72"/>
      <c r="G37" s="109"/>
      <c r="H37" s="87"/>
      <c r="I37" s="99"/>
      <c r="J37" s="114"/>
    </row>
    <row r="38" spans="1:10" ht="6" customHeight="1" thickBot="1">
      <c r="A38" s="241"/>
      <c r="B38" s="144"/>
      <c r="C38" s="144"/>
      <c r="D38" s="144"/>
      <c r="E38" s="244"/>
      <c r="F38" s="148"/>
      <c r="G38" s="71"/>
      <c r="H38" s="117"/>
      <c r="I38" s="242"/>
      <c r="J38" s="243"/>
    </row>
    <row r="39" spans="1:10" ht="24" customHeight="1" thickTop="1" thickBot="1">
      <c r="A39" s="12"/>
      <c r="B39" s="11">
        <v>720</v>
      </c>
      <c r="C39" s="11"/>
      <c r="D39" s="16"/>
      <c r="E39" s="11"/>
      <c r="F39" s="11">
        <f>SUM(F40)</f>
        <v>74071</v>
      </c>
      <c r="G39" s="14">
        <f>SUM(G40)</f>
        <v>25000</v>
      </c>
      <c r="H39" s="14">
        <f>SUM(H40:H43)</f>
        <v>25000</v>
      </c>
      <c r="I39" s="14">
        <f>SUM(I40:I43)</f>
        <v>0</v>
      </c>
      <c r="J39" s="41">
        <f>SUM(J40)</f>
        <v>172.19</v>
      </c>
    </row>
    <row r="40" spans="1:10" s="10" customFormat="1" ht="9.75" customHeight="1" thickTop="1">
      <c r="A40" s="201">
        <v>8</v>
      </c>
      <c r="B40" s="63">
        <v>720</v>
      </c>
      <c r="C40" s="204">
        <v>72095</v>
      </c>
      <c r="D40" s="63">
        <v>6059</v>
      </c>
      <c r="E40" s="240" t="s">
        <v>11</v>
      </c>
      <c r="F40" s="57">
        <v>74071</v>
      </c>
      <c r="G40" s="57">
        <v>25000</v>
      </c>
      <c r="H40" s="66">
        <v>25000</v>
      </c>
      <c r="I40" s="226">
        <v>0</v>
      </c>
      <c r="J40" s="60">
        <v>172.19</v>
      </c>
    </row>
    <row r="41" spans="1:10" ht="11.1" customHeight="1">
      <c r="A41" s="202"/>
      <c r="B41" s="64"/>
      <c r="C41" s="205"/>
      <c r="D41" s="64"/>
      <c r="E41" s="171"/>
      <c r="F41" s="58"/>
      <c r="G41" s="58"/>
      <c r="H41" s="67"/>
      <c r="I41" s="100"/>
      <c r="J41" s="61"/>
    </row>
    <row r="42" spans="1:10" ht="7.5" customHeight="1">
      <c r="A42" s="202"/>
      <c r="B42" s="64"/>
      <c r="C42" s="205"/>
      <c r="D42" s="64"/>
      <c r="E42" s="171"/>
      <c r="F42" s="58"/>
      <c r="G42" s="58"/>
      <c r="H42" s="67"/>
      <c r="I42" s="100"/>
      <c r="J42" s="61"/>
    </row>
    <row r="43" spans="1:10" ht="6" customHeight="1" thickBot="1">
      <c r="A43" s="222"/>
      <c r="B43" s="65"/>
      <c r="C43" s="239"/>
      <c r="D43" s="65"/>
      <c r="E43" s="172"/>
      <c r="F43" s="59"/>
      <c r="G43" s="59"/>
      <c r="H43" s="68"/>
      <c r="I43" s="101"/>
      <c r="J43" s="62"/>
    </row>
    <row r="44" spans="1:10" ht="24" customHeight="1" thickTop="1" thickBot="1">
      <c r="A44" s="12"/>
      <c r="B44" s="11">
        <v>750</v>
      </c>
      <c r="C44" s="11"/>
      <c r="D44" s="16"/>
      <c r="E44" s="11"/>
      <c r="F44" s="11">
        <f>SUM(F45)</f>
        <v>10000</v>
      </c>
      <c r="G44" s="14">
        <f>SUM(G45)</f>
        <v>10000</v>
      </c>
      <c r="H44" s="14">
        <f>SUM(H45:H48)</f>
        <v>10000</v>
      </c>
      <c r="I44" s="14">
        <f>SUM(I45:I48)</f>
        <v>0</v>
      </c>
      <c r="J44" s="41">
        <f>SUM(J45)</f>
        <v>0</v>
      </c>
    </row>
    <row r="45" spans="1:10" s="10" customFormat="1" ht="12.75" customHeight="1" thickTop="1">
      <c r="A45" s="182">
        <v>9</v>
      </c>
      <c r="B45" s="184">
        <v>750</v>
      </c>
      <c r="C45" s="186">
        <v>75023</v>
      </c>
      <c r="D45" s="184">
        <v>6050</v>
      </c>
      <c r="E45" s="231" t="s">
        <v>40</v>
      </c>
      <c r="F45" s="234">
        <v>10000</v>
      </c>
      <c r="G45" s="234">
        <v>10000</v>
      </c>
      <c r="H45" s="66">
        <v>10000</v>
      </c>
      <c r="I45" s="93">
        <v>0</v>
      </c>
      <c r="J45" s="96">
        <v>0</v>
      </c>
    </row>
    <row r="46" spans="1:10" ht="11.1" customHeight="1">
      <c r="A46" s="122"/>
      <c r="B46" s="125"/>
      <c r="C46" s="187"/>
      <c r="D46" s="125"/>
      <c r="E46" s="232"/>
      <c r="F46" s="109"/>
      <c r="G46" s="109"/>
      <c r="H46" s="67"/>
      <c r="I46" s="94"/>
      <c r="J46" s="97"/>
    </row>
    <row r="47" spans="1:10" ht="7.5" customHeight="1">
      <c r="A47" s="122"/>
      <c r="B47" s="125"/>
      <c r="C47" s="187"/>
      <c r="D47" s="125"/>
      <c r="E47" s="232"/>
      <c r="F47" s="109"/>
      <c r="G47" s="109"/>
      <c r="H47" s="67"/>
      <c r="I47" s="94"/>
      <c r="J47" s="97"/>
    </row>
    <row r="48" spans="1:10" ht="6" customHeight="1" thickBot="1">
      <c r="A48" s="183"/>
      <c r="B48" s="185"/>
      <c r="C48" s="188"/>
      <c r="D48" s="185"/>
      <c r="E48" s="233"/>
      <c r="F48" s="235"/>
      <c r="G48" s="235"/>
      <c r="H48" s="68"/>
      <c r="I48" s="246"/>
      <c r="J48" s="247"/>
    </row>
    <row r="49" spans="1:10" ht="23.25" customHeight="1" thickTop="1" thickBot="1">
      <c r="A49" s="12"/>
      <c r="B49" s="11">
        <v>754</v>
      </c>
      <c r="C49" s="11"/>
      <c r="D49" s="16"/>
      <c r="E49" s="11"/>
      <c r="F49" s="11">
        <f>SUM(F50:F57)</f>
        <v>85000</v>
      </c>
      <c r="G49" s="11">
        <f>SUM(G50:G57)</f>
        <v>30000</v>
      </c>
      <c r="H49" s="11">
        <f>SUM(H50:H57)</f>
        <v>30000</v>
      </c>
      <c r="I49" s="11">
        <f>SUM(I50:I57)</f>
        <v>0</v>
      </c>
      <c r="J49" s="41">
        <f>SUM(J50:J57)</f>
        <v>0</v>
      </c>
    </row>
    <row r="50" spans="1:10" ht="11.1" customHeight="1" thickTop="1">
      <c r="A50" s="201">
        <v>10</v>
      </c>
      <c r="B50" s="63">
        <v>754</v>
      </c>
      <c r="C50" s="204">
        <v>75412</v>
      </c>
      <c r="D50" s="63">
        <v>6050</v>
      </c>
      <c r="E50" s="207" t="s">
        <v>32</v>
      </c>
      <c r="F50" s="57">
        <v>20000</v>
      </c>
      <c r="G50" s="57">
        <v>20000</v>
      </c>
      <c r="H50" s="66">
        <v>20000</v>
      </c>
      <c r="I50" s="226">
        <v>0</v>
      </c>
      <c r="J50" s="60">
        <v>0</v>
      </c>
    </row>
    <row r="51" spans="1:10" ht="6" customHeight="1">
      <c r="A51" s="202"/>
      <c r="B51" s="64"/>
      <c r="C51" s="205"/>
      <c r="D51" s="64"/>
      <c r="E51" s="208"/>
      <c r="F51" s="58"/>
      <c r="G51" s="58"/>
      <c r="H51" s="67"/>
      <c r="I51" s="100"/>
      <c r="J51" s="61"/>
    </row>
    <row r="52" spans="1:10" ht="6" customHeight="1">
      <c r="A52" s="202"/>
      <c r="B52" s="64"/>
      <c r="C52" s="205"/>
      <c r="D52" s="64"/>
      <c r="E52" s="208"/>
      <c r="F52" s="58"/>
      <c r="G52" s="58"/>
      <c r="H52" s="67"/>
      <c r="I52" s="100"/>
      <c r="J52" s="61"/>
    </row>
    <row r="53" spans="1:10" ht="6" customHeight="1">
      <c r="A53" s="203"/>
      <c r="B53" s="64"/>
      <c r="C53" s="205"/>
      <c r="D53" s="206"/>
      <c r="E53" s="209"/>
      <c r="F53" s="228"/>
      <c r="G53" s="228"/>
      <c r="H53" s="229"/>
      <c r="I53" s="230"/>
      <c r="J53" s="89"/>
    </row>
    <row r="54" spans="1:10" s="2" customFormat="1" ht="18.75" customHeight="1">
      <c r="A54" s="202">
        <v>11</v>
      </c>
      <c r="B54" s="169">
        <v>754</v>
      </c>
      <c r="C54" s="169">
        <v>75495</v>
      </c>
      <c r="D54" s="64">
        <v>6050</v>
      </c>
      <c r="E54" s="170" t="s">
        <v>26</v>
      </c>
      <c r="F54" s="58">
        <v>65000</v>
      </c>
      <c r="G54" s="58">
        <v>10000</v>
      </c>
      <c r="H54" s="67">
        <v>10000</v>
      </c>
      <c r="I54" s="100">
        <v>0</v>
      </c>
      <c r="J54" s="61">
        <v>0</v>
      </c>
    </row>
    <row r="55" spans="1:10" ht="7.5" customHeight="1">
      <c r="A55" s="202"/>
      <c r="B55" s="64"/>
      <c r="C55" s="64"/>
      <c r="D55" s="64"/>
      <c r="E55" s="171"/>
      <c r="F55" s="58"/>
      <c r="G55" s="58"/>
      <c r="H55" s="67"/>
      <c r="I55" s="100"/>
      <c r="J55" s="61"/>
    </row>
    <row r="56" spans="1:10" ht="6.75" customHeight="1">
      <c r="A56" s="202"/>
      <c r="B56" s="64"/>
      <c r="C56" s="64"/>
      <c r="D56" s="64"/>
      <c r="E56" s="171"/>
      <c r="F56" s="58"/>
      <c r="G56" s="58"/>
      <c r="H56" s="67"/>
      <c r="I56" s="100"/>
      <c r="J56" s="61"/>
    </row>
    <row r="57" spans="1:10" ht="6" customHeight="1" thickBot="1">
      <c r="A57" s="222"/>
      <c r="B57" s="65"/>
      <c r="C57" s="65"/>
      <c r="D57" s="65"/>
      <c r="E57" s="172"/>
      <c r="F57" s="59"/>
      <c r="G57" s="59"/>
      <c r="H57" s="68"/>
      <c r="I57" s="101"/>
      <c r="J57" s="62"/>
    </row>
    <row r="58" spans="1:10" ht="22.5" customHeight="1" thickTop="1" thickBot="1">
      <c r="A58" s="13"/>
      <c r="B58" s="5">
        <v>758</v>
      </c>
      <c r="C58" s="5"/>
      <c r="D58" s="5"/>
      <c r="E58" s="5"/>
      <c r="F58" s="11">
        <f>SUM(F59)</f>
        <v>4139909</v>
      </c>
      <c r="G58" s="14">
        <f>SUM(G59)</f>
        <v>20000</v>
      </c>
      <c r="H58" s="14">
        <f>SUM(H59)</f>
        <v>20000</v>
      </c>
      <c r="I58" s="11">
        <f>SUM(I59)</f>
        <v>0</v>
      </c>
      <c r="J58" s="41">
        <f>SUM(J59)</f>
        <v>0</v>
      </c>
    </row>
    <row r="59" spans="1:10" s="2" customFormat="1" ht="21" customHeight="1" thickTop="1">
      <c r="A59" s="210">
        <v>12</v>
      </c>
      <c r="B59" s="211">
        <v>758</v>
      </c>
      <c r="C59" s="214">
        <v>75818</v>
      </c>
      <c r="D59" s="217">
        <v>6800</v>
      </c>
      <c r="E59" s="220" t="s">
        <v>24</v>
      </c>
      <c r="F59" s="236">
        <v>4139909</v>
      </c>
      <c r="G59" s="163">
        <v>20000</v>
      </c>
      <c r="H59" s="166">
        <v>20000</v>
      </c>
      <c r="I59" s="223">
        <v>0</v>
      </c>
      <c r="J59" s="102">
        <v>0</v>
      </c>
    </row>
    <row r="60" spans="1:10" ht="11.1" customHeight="1">
      <c r="A60" s="210"/>
      <c r="B60" s="212"/>
      <c r="C60" s="215"/>
      <c r="D60" s="218"/>
      <c r="E60" s="221"/>
      <c r="F60" s="237"/>
      <c r="G60" s="164"/>
      <c r="H60" s="167"/>
      <c r="I60" s="224"/>
      <c r="J60" s="103"/>
    </row>
    <row r="61" spans="1:10" ht="3.75" customHeight="1">
      <c r="A61" s="210"/>
      <c r="B61" s="212"/>
      <c r="C61" s="215"/>
      <c r="D61" s="218"/>
      <c r="E61" s="221"/>
      <c r="F61" s="237"/>
      <c r="G61" s="164"/>
      <c r="H61" s="167"/>
      <c r="I61" s="224"/>
      <c r="J61" s="103"/>
    </row>
    <row r="62" spans="1:10" ht="8.25" customHeight="1" thickBot="1">
      <c r="A62" s="210"/>
      <c r="B62" s="213"/>
      <c r="C62" s="216"/>
      <c r="D62" s="219"/>
      <c r="E62" s="221"/>
      <c r="F62" s="238"/>
      <c r="G62" s="165"/>
      <c r="H62" s="168"/>
      <c r="I62" s="225"/>
      <c r="J62" s="104"/>
    </row>
    <row r="63" spans="1:10" ht="22.5" customHeight="1" thickTop="1" thickBot="1">
      <c r="A63" s="13"/>
      <c r="B63" s="5">
        <v>801</v>
      </c>
      <c r="C63" s="5"/>
      <c r="D63" s="5"/>
      <c r="E63" s="5"/>
      <c r="F63" s="11">
        <f>SUM(F64:F71)</f>
        <v>96050</v>
      </c>
      <c r="G63" s="11">
        <f>SUM(G64:G71)</f>
        <v>96050</v>
      </c>
      <c r="H63" s="11">
        <f>SUM(H64:H71)</f>
        <v>96050</v>
      </c>
      <c r="I63" s="11">
        <f>SUM(I64:I71)</f>
        <v>0</v>
      </c>
      <c r="J63" s="41">
        <f>SUM(J64:J71)</f>
        <v>0</v>
      </c>
    </row>
    <row r="64" spans="1:10" s="2" customFormat="1" ht="11.25" customHeight="1" thickTop="1">
      <c r="A64" s="191">
        <v>13</v>
      </c>
      <c r="B64" s="193">
        <v>801</v>
      </c>
      <c r="C64" s="193">
        <v>80195</v>
      </c>
      <c r="D64" s="184">
        <v>6050</v>
      </c>
      <c r="E64" s="196" t="s">
        <v>41</v>
      </c>
      <c r="F64" s="198">
        <v>85000</v>
      </c>
      <c r="G64" s="90">
        <v>85000</v>
      </c>
      <c r="H64" s="66">
        <v>85000</v>
      </c>
      <c r="I64" s="93">
        <v>0</v>
      </c>
      <c r="J64" s="96">
        <v>0</v>
      </c>
    </row>
    <row r="65" spans="1:10" ht="9" customHeight="1">
      <c r="A65" s="141"/>
      <c r="B65" s="142"/>
      <c r="C65" s="142"/>
      <c r="D65" s="125"/>
      <c r="E65" s="146"/>
      <c r="F65" s="199"/>
      <c r="G65" s="91"/>
      <c r="H65" s="67"/>
      <c r="I65" s="94"/>
      <c r="J65" s="97"/>
    </row>
    <row r="66" spans="1:10" ht="13.5" customHeight="1">
      <c r="A66" s="141"/>
      <c r="B66" s="142"/>
      <c r="C66" s="142"/>
      <c r="D66" s="125"/>
      <c r="E66" s="146"/>
      <c r="F66" s="199"/>
      <c r="G66" s="91"/>
      <c r="H66" s="67"/>
      <c r="I66" s="94"/>
      <c r="J66" s="97"/>
    </row>
    <row r="67" spans="1:10" s="3" customFormat="1" ht="8.25" customHeight="1">
      <c r="A67" s="192"/>
      <c r="B67" s="194"/>
      <c r="C67" s="194"/>
      <c r="D67" s="195"/>
      <c r="E67" s="197"/>
      <c r="F67" s="200"/>
      <c r="G67" s="92"/>
      <c r="H67" s="67"/>
      <c r="I67" s="95"/>
      <c r="J67" s="98"/>
    </row>
    <row r="68" spans="1:10" s="2" customFormat="1" ht="11.25" customHeight="1">
      <c r="A68" s="151">
        <v>14</v>
      </c>
      <c r="B68" s="153">
        <v>801</v>
      </c>
      <c r="C68" s="153">
        <v>80195</v>
      </c>
      <c r="D68" s="64">
        <v>6069</v>
      </c>
      <c r="E68" s="155" t="s">
        <v>27</v>
      </c>
      <c r="F68" s="157">
        <v>11050</v>
      </c>
      <c r="G68" s="160">
        <v>11050</v>
      </c>
      <c r="H68" s="227">
        <v>11050</v>
      </c>
      <c r="I68" s="100">
        <v>0</v>
      </c>
      <c r="J68" s="61">
        <v>0</v>
      </c>
    </row>
    <row r="69" spans="1:10" ht="8.25" customHeight="1">
      <c r="A69" s="76"/>
      <c r="B69" s="78"/>
      <c r="C69" s="78"/>
      <c r="D69" s="64"/>
      <c r="E69" s="81"/>
      <c r="F69" s="158"/>
      <c r="G69" s="161"/>
      <c r="H69" s="67"/>
      <c r="I69" s="100"/>
      <c r="J69" s="61"/>
    </row>
    <row r="70" spans="1:10" ht="15" customHeight="1">
      <c r="A70" s="76"/>
      <c r="B70" s="78"/>
      <c r="C70" s="78"/>
      <c r="D70" s="64"/>
      <c r="E70" s="81"/>
      <c r="F70" s="158"/>
      <c r="G70" s="161"/>
      <c r="H70" s="67"/>
      <c r="I70" s="100"/>
      <c r="J70" s="61"/>
    </row>
    <row r="71" spans="1:10" s="3" customFormat="1" ht="5.25" customHeight="1" thickBot="1">
      <c r="A71" s="152"/>
      <c r="B71" s="154"/>
      <c r="C71" s="154"/>
      <c r="D71" s="65"/>
      <c r="E71" s="156"/>
      <c r="F71" s="159"/>
      <c r="G71" s="162"/>
      <c r="H71" s="68"/>
      <c r="I71" s="101"/>
      <c r="J71" s="62"/>
    </row>
    <row r="72" spans="1:10" ht="25.5" customHeight="1" thickTop="1" thickBot="1">
      <c r="A72" s="13"/>
      <c r="B72" s="5">
        <v>900</v>
      </c>
      <c r="C72" s="5"/>
      <c r="D72" s="5"/>
      <c r="E72" s="5"/>
      <c r="F72" s="11">
        <f>SUM(F73:F118)</f>
        <v>4431675</v>
      </c>
      <c r="G72" s="11">
        <f>SUM(G73:G118)</f>
        <v>3631675</v>
      </c>
      <c r="H72" s="11">
        <f>SUM(H73:H118)</f>
        <v>893411</v>
      </c>
      <c r="I72" s="11">
        <f>SUM(I73:I118)</f>
        <v>2738264</v>
      </c>
      <c r="J72" s="41">
        <f>SUM(J73:J118)</f>
        <v>60245.4</v>
      </c>
    </row>
    <row r="73" spans="1:10" ht="11.1" customHeight="1" thickTop="1">
      <c r="A73" s="141">
        <v>15</v>
      </c>
      <c r="B73" s="142">
        <v>900</v>
      </c>
      <c r="C73" s="142">
        <v>90015</v>
      </c>
      <c r="D73" s="142">
        <v>6050</v>
      </c>
      <c r="E73" s="145" t="s">
        <v>42</v>
      </c>
      <c r="F73" s="72">
        <v>25000</v>
      </c>
      <c r="G73" s="72">
        <v>25000</v>
      </c>
      <c r="H73" s="87">
        <v>25000</v>
      </c>
      <c r="I73" s="99">
        <v>0</v>
      </c>
      <c r="J73" s="114">
        <v>0</v>
      </c>
    </row>
    <row r="74" spans="1:10" ht="8.25" customHeight="1">
      <c r="A74" s="141"/>
      <c r="B74" s="142"/>
      <c r="C74" s="142"/>
      <c r="D74" s="142"/>
      <c r="E74" s="146"/>
      <c r="F74" s="72"/>
      <c r="G74" s="72"/>
      <c r="H74" s="87"/>
      <c r="I74" s="99"/>
      <c r="J74" s="114"/>
    </row>
    <row r="75" spans="1:10" ht="5.25" customHeight="1">
      <c r="A75" s="141"/>
      <c r="B75" s="142"/>
      <c r="C75" s="142"/>
      <c r="D75" s="142"/>
      <c r="E75" s="146"/>
      <c r="F75" s="72"/>
      <c r="G75" s="72"/>
      <c r="H75" s="87"/>
      <c r="I75" s="99"/>
      <c r="J75" s="114"/>
    </row>
    <row r="76" spans="1:10" ht="9.75" customHeight="1">
      <c r="A76" s="141"/>
      <c r="B76" s="142"/>
      <c r="C76" s="142"/>
      <c r="D76" s="142"/>
      <c r="E76" s="146"/>
      <c r="F76" s="72"/>
      <c r="G76" s="72"/>
      <c r="H76" s="87"/>
      <c r="I76" s="99"/>
      <c r="J76" s="114"/>
    </row>
    <row r="77" spans="1:10" ht="11.1" customHeight="1">
      <c r="A77" s="141">
        <v>16</v>
      </c>
      <c r="B77" s="142">
        <v>900</v>
      </c>
      <c r="C77" s="142">
        <v>90015</v>
      </c>
      <c r="D77" s="142">
        <v>6050</v>
      </c>
      <c r="E77" s="145" t="s">
        <v>43</v>
      </c>
      <c r="F77" s="72">
        <v>10000</v>
      </c>
      <c r="G77" s="72">
        <v>10000</v>
      </c>
      <c r="H77" s="87">
        <v>10000</v>
      </c>
      <c r="I77" s="99">
        <v>0</v>
      </c>
      <c r="J77" s="114">
        <v>0</v>
      </c>
    </row>
    <row r="78" spans="1:10" ht="8.25" customHeight="1">
      <c r="A78" s="141"/>
      <c r="B78" s="142"/>
      <c r="C78" s="142"/>
      <c r="D78" s="142"/>
      <c r="E78" s="146"/>
      <c r="F78" s="72"/>
      <c r="G78" s="72"/>
      <c r="H78" s="87"/>
      <c r="I78" s="99"/>
      <c r="J78" s="114"/>
    </row>
    <row r="79" spans="1:10" ht="5.25" customHeight="1">
      <c r="A79" s="141"/>
      <c r="B79" s="142"/>
      <c r="C79" s="142"/>
      <c r="D79" s="142"/>
      <c r="E79" s="146"/>
      <c r="F79" s="72"/>
      <c r="G79" s="72"/>
      <c r="H79" s="87"/>
      <c r="I79" s="99"/>
      <c r="J79" s="114"/>
    </row>
    <row r="80" spans="1:10" ht="9.75" customHeight="1">
      <c r="A80" s="141"/>
      <c r="B80" s="142"/>
      <c r="C80" s="142"/>
      <c r="D80" s="142"/>
      <c r="E80" s="146"/>
      <c r="F80" s="72"/>
      <c r="G80" s="72"/>
      <c r="H80" s="87"/>
      <c r="I80" s="99"/>
      <c r="J80" s="114"/>
    </row>
    <row r="81" spans="1:10" ht="31.5" customHeight="1">
      <c r="A81" s="173">
        <v>17</v>
      </c>
      <c r="B81" s="143">
        <v>900</v>
      </c>
      <c r="C81" s="143">
        <v>90019</v>
      </c>
      <c r="D81" s="28">
        <v>6050</v>
      </c>
      <c r="E81" s="179" t="s">
        <v>31</v>
      </c>
      <c r="F81" s="189">
        <v>666835</v>
      </c>
      <c r="G81" s="70">
        <v>666835</v>
      </c>
      <c r="H81" s="26">
        <v>34465</v>
      </c>
      <c r="I81" s="38"/>
      <c r="J81" s="47">
        <v>0</v>
      </c>
    </row>
    <row r="82" spans="1:10" ht="24.75" customHeight="1">
      <c r="A82" s="174"/>
      <c r="B82" s="126"/>
      <c r="C82" s="126"/>
      <c r="D82" s="29">
        <v>6059</v>
      </c>
      <c r="E82" s="180"/>
      <c r="F82" s="190"/>
      <c r="G82" s="71"/>
      <c r="H82" s="27">
        <v>31619</v>
      </c>
      <c r="I82" s="33"/>
      <c r="J82" s="48"/>
    </row>
    <row r="83" spans="1:10" ht="18" customHeight="1">
      <c r="A83" s="175"/>
      <c r="B83" s="142"/>
      <c r="C83" s="142"/>
      <c r="D83" s="29">
        <v>6057</v>
      </c>
      <c r="E83" s="181"/>
      <c r="F83" s="91"/>
      <c r="G83" s="72"/>
      <c r="H83" s="30"/>
      <c r="I83" s="34">
        <v>537514</v>
      </c>
      <c r="J83" s="48"/>
    </row>
    <row r="84" spans="1:10" ht="6.75" customHeight="1">
      <c r="A84" s="175"/>
      <c r="B84" s="142"/>
      <c r="C84" s="142"/>
      <c r="D84" s="125">
        <v>6059</v>
      </c>
      <c r="E84" s="181"/>
      <c r="F84" s="91"/>
      <c r="G84" s="72"/>
      <c r="H84" s="31"/>
      <c r="I84" s="74">
        <v>63237</v>
      </c>
      <c r="J84" s="48"/>
    </row>
    <row r="85" spans="1:10" ht="15" customHeight="1">
      <c r="A85" s="176"/>
      <c r="B85" s="142"/>
      <c r="C85" s="142"/>
      <c r="D85" s="126"/>
      <c r="E85" s="181"/>
      <c r="F85" s="92"/>
      <c r="G85" s="73"/>
      <c r="H85" s="32"/>
      <c r="I85" s="75"/>
      <c r="J85" s="50"/>
    </row>
    <row r="86" spans="1:10" ht="11.1" customHeight="1">
      <c r="A86" s="141">
        <v>18</v>
      </c>
      <c r="B86" s="142">
        <v>900</v>
      </c>
      <c r="C86" s="142">
        <v>90019</v>
      </c>
      <c r="D86" s="142">
        <v>6050</v>
      </c>
      <c r="E86" s="145" t="s">
        <v>25</v>
      </c>
      <c r="F86" s="72">
        <v>848000</v>
      </c>
      <c r="G86" s="72">
        <v>148000</v>
      </c>
      <c r="H86" s="87">
        <v>148000</v>
      </c>
      <c r="I86" s="177">
        <v>0</v>
      </c>
      <c r="J86" s="114">
        <v>17195.400000000001</v>
      </c>
    </row>
    <row r="87" spans="1:10" ht="8.25" customHeight="1">
      <c r="A87" s="141"/>
      <c r="B87" s="142"/>
      <c r="C87" s="142"/>
      <c r="D87" s="142"/>
      <c r="E87" s="146"/>
      <c r="F87" s="72"/>
      <c r="G87" s="72"/>
      <c r="H87" s="87"/>
      <c r="I87" s="99"/>
      <c r="J87" s="114"/>
    </row>
    <row r="88" spans="1:10" ht="5.25" customHeight="1">
      <c r="A88" s="141"/>
      <c r="B88" s="142"/>
      <c r="C88" s="142"/>
      <c r="D88" s="142"/>
      <c r="E88" s="146"/>
      <c r="F88" s="72"/>
      <c r="G88" s="72"/>
      <c r="H88" s="87"/>
      <c r="I88" s="99"/>
      <c r="J88" s="114"/>
    </row>
    <row r="89" spans="1:10" ht="9.75" customHeight="1">
      <c r="A89" s="141"/>
      <c r="B89" s="142"/>
      <c r="C89" s="142"/>
      <c r="D89" s="142"/>
      <c r="E89" s="146"/>
      <c r="F89" s="72"/>
      <c r="G89" s="72"/>
      <c r="H89" s="87"/>
      <c r="I89" s="178"/>
      <c r="J89" s="114"/>
    </row>
    <row r="90" spans="1:10" ht="27" customHeight="1">
      <c r="A90" s="173">
        <v>19</v>
      </c>
      <c r="B90" s="143">
        <v>900</v>
      </c>
      <c r="C90" s="143">
        <v>90019</v>
      </c>
      <c r="D90" s="28">
        <v>6050</v>
      </c>
      <c r="E90" s="179" t="s">
        <v>38</v>
      </c>
      <c r="F90" s="189">
        <v>2313429</v>
      </c>
      <c r="G90" s="70">
        <v>2313429</v>
      </c>
      <c r="H90" s="35">
        <v>63415</v>
      </c>
      <c r="I90" s="36"/>
      <c r="J90" s="47">
        <v>43050</v>
      </c>
    </row>
    <row r="91" spans="1:10" s="3" customFormat="1" ht="25.5" customHeight="1">
      <c r="A91" s="174"/>
      <c r="B91" s="126"/>
      <c r="C91" s="126"/>
      <c r="D91" s="29">
        <v>6059</v>
      </c>
      <c r="E91" s="180"/>
      <c r="F91" s="190"/>
      <c r="G91" s="71"/>
      <c r="H91" s="27">
        <v>112501</v>
      </c>
      <c r="I91" s="37"/>
      <c r="J91" s="48"/>
    </row>
    <row r="92" spans="1:10" ht="18" customHeight="1">
      <c r="A92" s="175"/>
      <c r="B92" s="142"/>
      <c r="C92" s="142"/>
      <c r="D92" s="29">
        <v>6057</v>
      </c>
      <c r="E92" s="181"/>
      <c r="F92" s="91"/>
      <c r="G92" s="72"/>
      <c r="H92" s="30"/>
      <c r="I92" s="34">
        <v>1912511</v>
      </c>
      <c r="J92" s="48"/>
    </row>
    <row r="93" spans="1:10">
      <c r="A93" s="175"/>
      <c r="B93" s="142"/>
      <c r="C93" s="142"/>
      <c r="D93" s="125">
        <v>6059</v>
      </c>
      <c r="E93" s="181"/>
      <c r="F93" s="91"/>
      <c r="G93" s="72"/>
      <c r="H93" s="31"/>
      <c r="I93" s="74">
        <v>225002</v>
      </c>
      <c r="J93" s="48"/>
    </row>
    <row r="94" spans="1:10" ht="17.25" customHeight="1">
      <c r="A94" s="176"/>
      <c r="B94" s="142"/>
      <c r="C94" s="142"/>
      <c r="D94" s="126"/>
      <c r="E94" s="181"/>
      <c r="F94" s="92"/>
      <c r="G94" s="73"/>
      <c r="H94" s="32"/>
      <c r="I94" s="75"/>
      <c r="J94" s="49"/>
    </row>
    <row r="95" spans="1:10" ht="12" customHeight="1">
      <c r="A95" s="76">
        <v>20</v>
      </c>
      <c r="B95" s="78">
        <v>900</v>
      </c>
      <c r="C95" s="78">
        <v>90095</v>
      </c>
      <c r="D95" s="245">
        <v>6059</v>
      </c>
      <c r="E95" s="80" t="s">
        <v>28</v>
      </c>
      <c r="F95" s="84">
        <v>38411</v>
      </c>
      <c r="G95" s="86">
        <v>38411</v>
      </c>
      <c r="H95" s="130">
        <v>6000</v>
      </c>
      <c r="I95" s="119">
        <v>0</v>
      </c>
      <c r="J95" s="44">
        <v>0</v>
      </c>
    </row>
    <row r="96" spans="1:10" ht="7.5" customHeight="1">
      <c r="A96" s="76"/>
      <c r="B96" s="78"/>
      <c r="C96" s="78"/>
      <c r="D96" s="64"/>
      <c r="E96" s="81"/>
      <c r="F96" s="84"/>
      <c r="G96" s="58"/>
      <c r="H96" s="67"/>
      <c r="I96" s="119"/>
      <c r="J96" s="45"/>
    </row>
    <row r="97" spans="1:10" ht="9" customHeight="1">
      <c r="A97" s="76"/>
      <c r="B97" s="78"/>
      <c r="C97" s="78"/>
      <c r="D97" s="64"/>
      <c r="E97" s="81"/>
      <c r="F97" s="84"/>
      <c r="G97" s="58"/>
      <c r="H97" s="67"/>
      <c r="I97" s="119"/>
      <c r="J97" s="45"/>
    </row>
    <row r="98" spans="1:10" ht="27" customHeight="1">
      <c r="A98" s="76"/>
      <c r="B98" s="78"/>
      <c r="C98" s="78"/>
      <c r="D98" s="21">
        <v>6057</v>
      </c>
      <c r="E98" s="81"/>
      <c r="F98" s="84"/>
      <c r="G98" s="83"/>
      <c r="H98" s="18">
        <v>32411</v>
      </c>
      <c r="I98" s="119"/>
      <c r="J98" s="46"/>
    </row>
    <row r="99" spans="1:10" ht="11.1" customHeight="1">
      <c r="A99" s="141">
        <v>21</v>
      </c>
      <c r="B99" s="142">
        <v>900</v>
      </c>
      <c r="C99" s="142">
        <v>90095</v>
      </c>
      <c r="D99" s="142">
        <v>6050</v>
      </c>
      <c r="E99" s="145" t="s">
        <v>33</v>
      </c>
      <c r="F99" s="72">
        <v>270000</v>
      </c>
      <c r="G99" s="72">
        <v>170000</v>
      </c>
      <c r="H99" s="87">
        <v>170000</v>
      </c>
      <c r="I99" s="99">
        <v>0</v>
      </c>
      <c r="J99" s="114">
        <v>0</v>
      </c>
    </row>
    <row r="100" spans="1:10" ht="8.25" customHeight="1">
      <c r="A100" s="141"/>
      <c r="B100" s="142"/>
      <c r="C100" s="142"/>
      <c r="D100" s="142"/>
      <c r="E100" s="146"/>
      <c r="F100" s="72"/>
      <c r="G100" s="72"/>
      <c r="H100" s="87"/>
      <c r="I100" s="99"/>
      <c r="J100" s="114"/>
    </row>
    <row r="101" spans="1:10" ht="11.1" customHeight="1">
      <c r="A101" s="141"/>
      <c r="B101" s="142"/>
      <c r="C101" s="142"/>
      <c r="D101" s="142"/>
      <c r="E101" s="146"/>
      <c r="F101" s="72"/>
      <c r="G101" s="72"/>
      <c r="H101" s="87"/>
      <c r="I101" s="99"/>
      <c r="J101" s="114"/>
    </row>
    <row r="102" spans="1:10" ht="14.25" customHeight="1">
      <c r="A102" s="141"/>
      <c r="B102" s="142"/>
      <c r="C102" s="142"/>
      <c r="D102" s="142"/>
      <c r="E102" s="146"/>
      <c r="F102" s="72"/>
      <c r="G102" s="72"/>
      <c r="H102" s="87"/>
      <c r="I102" s="99"/>
      <c r="J102" s="114"/>
    </row>
    <row r="103" spans="1:10" ht="8.25" customHeight="1">
      <c r="A103" s="76">
        <v>22</v>
      </c>
      <c r="B103" s="78">
        <v>900</v>
      </c>
      <c r="C103" s="78">
        <v>90095</v>
      </c>
      <c r="D103" s="78">
        <v>6050</v>
      </c>
      <c r="E103" s="80" t="s">
        <v>34</v>
      </c>
      <c r="F103" s="84">
        <v>20000</v>
      </c>
      <c r="G103" s="84">
        <v>20000</v>
      </c>
      <c r="H103" s="87">
        <v>20000</v>
      </c>
      <c r="I103" s="119">
        <v>0</v>
      </c>
      <c r="J103" s="111">
        <v>0</v>
      </c>
    </row>
    <row r="104" spans="1:10" ht="7.5" customHeight="1">
      <c r="A104" s="76"/>
      <c r="B104" s="78"/>
      <c r="C104" s="78"/>
      <c r="D104" s="78"/>
      <c r="E104" s="81"/>
      <c r="F104" s="84"/>
      <c r="G104" s="84"/>
      <c r="H104" s="87"/>
      <c r="I104" s="119"/>
      <c r="J104" s="111"/>
    </row>
    <row r="105" spans="1:10" ht="9" customHeight="1">
      <c r="A105" s="76"/>
      <c r="B105" s="78"/>
      <c r="C105" s="78"/>
      <c r="D105" s="78"/>
      <c r="E105" s="81"/>
      <c r="F105" s="84"/>
      <c r="G105" s="84"/>
      <c r="H105" s="87"/>
      <c r="I105" s="119"/>
      <c r="J105" s="111"/>
    </row>
    <row r="106" spans="1:10" ht="15" customHeight="1">
      <c r="A106" s="76"/>
      <c r="B106" s="78"/>
      <c r="C106" s="78"/>
      <c r="D106" s="78"/>
      <c r="E106" s="81"/>
      <c r="F106" s="84"/>
      <c r="G106" s="84"/>
      <c r="H106" s="87"/>
      <c r="I106" s="119"/>
      <c r="J106" s="111"/>
    </row>
    <row r="107" spans="1:10" ht="11.25" customHeight="1">
      <c r="A107" s="76">
        <v>23</v>
      </c>
      <c r="B107" s="78">
        <v>900</v>
      </c>
      <c r="C107" s="78">
        <v>90095</v>
      </c>
      <c r="D107" s="78">
        <v>6050</v>
      </c>
      <c r="E107" s="80" t="s">
        <v>35</v>
      </c>
      <c r="F107" s="84">
        <v>20000</v>
      </c>
      <c r="G107" s="84">
        <v>20000</v>
      </c>
      <c r="H107" s="87">
        <v>20000</v>
      </c>
      <c r="I107" s="119">
        <v>0</v>
      </c>
      <c r="J107" s="111">
        <v>0</v>
      </c>
    </row>
    <row r="108" spans="1:10" ht="9.75" customHeight="1">
      <c r="A108" s="76"/>
      <c r="B108" s="78"/>
      <c r="C108" s="78"/>
      <c r="D108" s="78"/>
      <c r="E108" s="81"/>
      <c r="F108" s="84"/>
      <c r="G108" s="84"/>
      <c r="H108" s="87"/>
      <c r="I108" s="119"/>
      <c r="J108" s="111"/>
    </row>
    <row r="109" spans="1:10" s="3" customFormat="1" ht="13.5" customHeight="1">
      <c r="A109" s="76"/>
      <c r="B109" s="78"/>
      <c r="C109" s="78"/>
      <c r="D109" s="78"/>
      <c r="E109" s="81"/>
      <c r="F109" s="84"/>
      <c r="G109" s="84"/>
      <c r="H109" s="87"/>
      <c r="I109" s="119"/>
      <c r="J109" s="111"/>
    </row>
    <row r="110" spans="1:10">
      <c r="A110" s="76"/>
      <c r="B110" s="78"/>
      <c r="C110" s="78"/>
      <c r="D110" s="78"/>
      <c r="E110" s="81"/>
      <c r="F110" s="84"/>
      <c r="G110" s="84"/>
      <c r="H110" s="87"/>
      <c r="I110" s="119"/>
      <c r="J110" s="111"/>
    </row>
    <row r="111" spans="1:10" ht="11.25" customHeight="1">
      <c r="A111" s="141">
        <v>24</v>
      </c>
      <c r="B111" s="142">
        <v>900</v>
      </c>
      <c r="C111" s="142">
        <v>90095</v>
      </c>
      <c r="D111" s="142">
        <v>6050</v>
      </c>
      <c r="E111" s="145" t="s">
        <v>44</v>
      </c>
      <c r="F111" s="72">
        <v>20000</v>
      </c>
      <c r="G111" s="72">
        <v>20000</v>
      </c>
      <c r="H111" s="87">
        <v>20000</v>
      </c>
      <c r="I111" s="99">
        <v>0</v>
      </c>
      <c r="J111" s="114">
        <v>0</v>
      </c>
    </row>
    <row r="112" spans="1:10" ht="9.75" customHeight="1">
      <c r="A112" s="141"/>
      <c r="B112" s="142"/>
      <c r="C112" s="142"/>
      <c r="D112" s="142"/>
      <c r="E112" s="146"/>
      <c r="F112" s="72"/>
      <c r="G112" s="72"/>
      <c r="H112" s="87"/>
      <c r="I112" s="99"/>
      <c r="J112" s="114"/>
    </row>
    <row r="113" spans="1:10" s="3" customFormat="1" ht="13.5" customHeight="1">
      <c r="A113" s="141"/>
      <c r="B113" s="142"/>
      <c r="C113" s="142"/>
      <c r="D113" s="142"/>
      <c r="E113" s="146"/>
      <c r="F113" s="72"/>
      <c r="G113" s="72"/>
      <c r="H113" s="87"/>
      <c r="I113" s="99"/>
      <c r="J113" s="114"/>
    </row>
    <row r="114" spans="1:10">
      <c r="A114" s="141"/>
      <c r="B114" s="142"/>
      <c r="C114" s="142"/>
      <c r="D114" s="142"/>
      <c r="E114" s="146"/>
      <c r="F114" s="72"/>
      <c r="G114" s="72"/>
      <c r="H114" s="87"/>
      <c r="I114" s="99"/>
      <c r="J114" s="114"/>
    </row>
    <row r="115" spans="1:10" ht="11.25" customHeight="1">
      <c r="A115" s="141">
        <v>25</v>
      </c>
      <c r="B115" s="142">
        <v>900</v>
      </c>
      <c r="C115" s="142">
        <v>90095</v>
      </c>
      <c r="D115" s="142">
        <v>6050</v>
      </c>
      <c r="E115" s="145" t="s">
        <v>47</v>
      </c>
      <c r="F115" s="72">
        <v>200000</v>
      </c>
      <c r="G115" s="72">
        <v>200000</v>
      </c>
      <c r="H115" s="87">
        <v>200000</v>
      </c>
      <c r="I115" s="99">
        <v>0</v>
      </c>
      <c r="J115" s="114">
        <v>0</v>
      </c>
    </row>
    <row r="116" spans="1:10" ht="9.75" customHeight="1">
      <c r="A116" s="141"/>
      <c r="B116" s="142"/>
      <c r="C116" s="142"/>
      <c r="D116" s="142"/>
      <c r="E116" s="146"/>
      <c r="F116" s="72"/>
      <c r="G116" s="72"/>
      <c r="H116" s="87"/>
      <c r="I116" s="99"/>
      <c r="J116" s="114"/>
    </row>
    <row r="117" spans="1:10" s="3" customFormat="1" ht="13.5" customHeight="1">
      <c r="A117" s="141"/>
      <c r="B117" s="142"/>
      <c r="C117" s="142"/>
      <c r="D117" s="142"/>
      <c r="E117" s="146"/>
      <c r="F117" s="72"/>
      <c r="G117" s="72"/>
      <c r="H117" s="87"/>
      <c r="I117" s="99"/>
      <c r="J117" s="114"/>
    </row>
    <row r="118" spans="1:10" ht="13.5" thickBot="1">
      <c r="A118" s="141"/>
      <c r="B118" s="142"/>
      <c r="C118" s="142"/>
      <c r="D118" s="142"/>
      <c r="E118" s="146"/>
      <c r="F118" s="72"/>
      <c r="G118" s="72"/>
      <c r="H118" s="87"/>
      <c r="I118" s="99"/>
      <c r="J118" s="114"/>
    </row>
    <row r="119" spans="1:10" ht="25.5" customHeight="1" thickTop="1" thickBot="1">
      <c r="A119" s="13"/>
      <c r="B119" s="5">
        <v>926</v>
      </c>
      <c r="C119" s="5"/>
      <c r="D119" s="5"/>
      <c r="E119" s="5"/>
      <c r="F119" s="11">
        <f>SUM(F120)</f>
        <v>8000</v>
      </c>
      <c r="G119" s="11">
        <f>SUM(G120)</f>
        <v>8000</v>
      </c>
      <c r="H119" s="11">
        <f>SUM(H120)</f>
        <v>8000</v>
      </c>
      <c r="I119" s="11">
        <f>SUM(I120)</f>
        <v>0</v>
      </c>
      <c r="J119" s="41">
        <f>SUM(J120)</f>
        <v>0</v>
      </c>
    </row>
    <row r="120" spans="1:10" ht="12.75" customHeight="1" thickTop="1">
      <c r="A120" s="141">
        <v>26</v>
      </c>
      <c r="B120" s="142">
        <v>926</v>
      </c>
      <c r="C120" s="142">
        <v>92604</v>
      </c>
      <c r="D120" s="142">
        <v>6060</v>
      </c>
      <c r="E120" s="145" t="s">
        <v>45</v>
      </c>
      <c r="F120" s="72">
        <v>8000</v>
      </c>
      <c r="G120" s="72">
        <v>8000</v>
      </c>
      <c r="H120" s="87">
        <v>8000</v>
      </c>
      <c r="I120" s="99">
        <v>0</v>
      </c>
      <c r="J120" s="114">
        <v>0</v>
      </c>
    </row>
    <row r="121" spans="1:10">
      <c r="A121" s="141"/>
      <c r="B121" s="142"/>
      <c r="C121" s="142"/>
      <c r="D121" s="142"/>
      <c r="E121" s="146"/>
      <c r="F121" s="72"/>
      <c r="G121" s="72"/>
      <c r="H121" s="87"/>
      <c r="I121" s="99"/>
      <c r="J121" s="114"/>
    </row>
    <row r="122" spans="1:10">
      <c r="A122" s="141"/>
      <c r="B122" s="142"/>
      <c r="C122" s="142"/>
      <c r="D122" s="142"/>
      <c r="E122" s="146"/>
      <c r="F122" s="72"/>
      <c r="G122" s="72"/>
      <c r="H122" s="87"/>
      <c r="I122" s="99"/>
      <c r="J122" s="114"/>
    </row>
    <row r="123" spans="1:10" ht="13.5" customHeight="1" thickBot="1">
      <c r="A123" s="121"/>
      <c r="B123" s="124"/>
      <c r="C123" s="124"/>
      <c r="D123" s="124"/>
      <c r="E123" s="147"/>
      <c r="F123" s="72"/>
      <c r="G123" s="72"/>
      <c r="H123" s="87"/>
      <c r="I123" s="99"/>
      <c r="J123" s="114"/>
    </row>
    <row r="124" spans="1:10" ht="23.25" customHeight="1" thickTop="1" thickBot="1">
      <c r="A124" s="149" t="s">
        <v>1</v>
      </c>
      <c r="B124" s="149"/>
      <c r="C124" s="149"/>
      <c r="D124" s="149"/>
      <c r="E124" s="150"/>
      <c r="F124" s="6">
        <f>SUM(F9+F30+F39+F44+F49+F58+F63+F72+F119)</f>
        <v>12519279</v>
      </c>
      <c r="G124" s="6">
        <f>SUM(G9+G30+G39+G44+G49+G58+G63+G72+G119)</f>
        <v>4816725</v>
      </c>
      <c r="H124" s="6">
        <f>SUM(H9+H30+H39+H44+H49+H58+H63+H72+H119)</f>
        <v>2078461</v>
      </c>
      <c r="I124" s="6">
        <f>SUM(I9+I30+I39+I44+I49+I58+I63+I72+I119)</f>
        <v>2738264</v>
      </c>
      <c r="J124" s="42">
        <f>SUM(J9+J30+J39+J44+J49+J58+J63+J72+J119)</f>
        <v>169283.08000000002</v>
      </c>
    </row>
    <row r="125" spans="1:10" ht="13.5" thickTop="1"/>
    <row r="126" spans="1:10">
      <c r="C126" s="252" t="s">
        <v>51</v>
      </c>
      <c r="D126" s="252"/>
      <c r="E126" s="252"/>
    </row>
  </sheetData>
  <mergeCells count="274">
    <mergeCell ref="C126:E126"/>
    <mergeCell ref="J115:J118"/>
    <mergeCell ref="A120:A123"/>
    <mergeCell ref="B120:B123"/>
    <mergeCell ref="C120:C123"/>
    <mergeCell ref="D120:D123"/>
    <mergeCell ref="A115:A118"/>
    <mergeCell ref="B115:B118"/>
    <mergeCell ref="C115:C118"/>
    <mergeCell ref="D115:D118"/>
    <mergeCell ref="E115:E118"/>
    <mergeCell ref="F115:F118"/>
    <mergeCell ref="G115:G118"/>
    <mergeCell ref="H115:H118"/>
    <mergeCell ref="I115:I118"/>
    <mergeCell ref="E120:E123"/>
    <mergeCell ref="F120:F123"/>
    <mergeCell ref="G120:G123"/>
    <mergeCell ref="H120:H123"/>
    <mergeCell ref="I120:I123"/>
    <mergeCell ref="J45:J48"/>
    <mergeCell ref="A22:A25"/>
    <mergeCell ref="B22:B25"/>
    <mergeCell ref="C22:C25"/>
    <mergeCell ref="D22:D25"/>
    <mergeCell ref="F90:F94"/>
    <mergeCell ref="G90:G94"/>
    <mergeCell ref="D93:D94"/>
    <mergeCell ref="I93:I94"/>
    <mergeCell ref="J73:J76"/>
    <mergeCell ref="E22:E25"/>
    <mergeCell ref="F22:F25"/>
    <mergeCell ref="G22:G25"/>
    <mergeCell ref="H22:H25"/>
    <mergeCell ref="I22:I25"/>
    <mergeCell ref="J111:J114"/>
    <mergeCell ref="A111:A114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A77:A80"/>
    <mergeCell ref="B77:B80"/>
    <mergeCell ref="C77:C80"/>
    <mergeCell ref="D77:D80"/>
    <mergeCell ref="E77:E80"/>
    <mergeCell ref="F77:F80"/>
    <mergeCell ref="G77:G80"/>
    <mergeCell ref="H77:H80"/>
    <mergeCell ref="I77:I80"/>
    <mergeCell ref="J77:J80"/>
    <mergeCell ref="D95:D97"/>
    <mergeCell ref="A103:A106"/>
    <mergeCell ref="B103:B106"/>
    <mergeCell ref="C103:C106"/>
    <mergeCell ref="D103:D106"/>
    <mergeCell ref="E103:E106"/>
    <mergeCell ref="F103:F106"/>
    <mergeCell ref="J120:J123"/>
    <mergeCell ref="J107:J110"/>
    <mergeCell ref="J86:J89"/>
    <mergeCell ref="I107:I110"/>
    <mergeCell ref="E95:E98"/>
    <mergeCell ref="F95:F98"/>
    <mergeCell ref="G95:G98"/>
    <mergeCell ref="I95:I98"/>
    <mergeCell ref="J103:J106"/>
    <mergeCell ref="H95:H97"/>
    <mergeCell ref="E99:E102"/>
    <mergeCell ref="F99:F102"/>
    <mergeCell ref="G99:G102"/>
    <mergeCell ref="H99:H102"/>
    <mergeCell ref="I99:I102"/>
    <mergeCell ref="J99:J102"/>
    <mergeCell ref="A40:A43"/>
    <mergeCell ref="B40:B43"/>
    <mergeCell ref="C40:C43"/>
    <mergeCell ref="E40:E43"/>
    <mergeCell ref="A35:A38"/>
    <mergeCell ref="B35:B38"/>
    <mergeCell ref="C35:C38"/>
    <mergeCell ref="I35:I38"/>
    <mergeCell ref="J35:J38"/>
    <mergeCell ref="F40:F43"/>
    <mergeCell ref="D35:D38"/>
    <mergeCell ref="E35:E38"/>
    <mergeCell ref="F35:F38"/>
    <mergeCell ref="H35:H38"/>
    <mergeCell ref="I40:I43"/>
    <mergeCell ref="H68:H71"/>
    <mergeCell ref="I68:I71"/>
    <mergeCell ref="F50:F53"/>
    <mergeCell ref="G50:G53"/>
    <mergeCell ref="H50:H53"/>
    <mergeCell ref="I50:I53"/>
    <mergeCell ref="D45:D48"/>
    <mergeCell ref="E45:E48"/>
    <mergeCell ref="F45:F48"/>
    <mergeCell ref="D54:D57"/>
    <mergeCell ref="F59:F62"/>
    <mergeCell ref="G45:G48"/>
    <mergeCell ref="H45:H48"/>
    <mergeCell ref="I45:I48"/>
    <mergeCell ref="C50:C53"/>
    <mergeCell ref="D50:D53"/>
    <mergeCell ref="E50:E53"/>
    <mergeCell ref="A59:A62"/>
    <mergeCell ref="B59:B62"/>
    <mergeCell ref="C59:C62"/>
    <mergeCell ref="D59:D62"/>
    <mergeCell ref="E59:E62"/>
    <mergeCell ref="A54:A57"/>
    <mergeCell ref="A45:A48"/>
    <mergeCell ref="B45:B48"/>
    <mergeCell ref="C45:C48"/>
    <mergeCell ref="A81:A85"/>
    <mergeCell ref="B81:B85"/>
    <mergeCell ref="C81:C85"/>
    <mergeCell ref="E81:E85"/>
    <mergeCell ref="F81:F85"/>
    <mergeCell ref="D84:D85"/>
    <mergeCell ref="D68:D71"/>
    <mergeCell ref="A64:A67"/>
    <mergeCell ref="B64:B67"/>
    <mergeCell ref="C64:C67"/>
    <mergeCell ref="D64:D67"/>
    <mergeCell ref="E64:E67"/>
    <mergeCell ref="F64:F67"/>
    <mergeCell ref="A73:A76"/>
    <mergeCell ref="B73:B76"/>
    <mergeCell ref="C73:C76"/>
    <mergeCell ref="D73:D76"/>
    <mergeCell ref="E73:E76"/>
    <mergeCell ref="F73:F76"/>
    <mergeCell ref="A50:A53"/>
    <mergeCell ref="B50:B53"/>
    <mergeCell ref="E86:E89"/>
    <mergeCell ref="F86:F89"/>
    <mergeCell ref="G86:G89"/>
    <mergeCell ref="H86:H89"/>
    <mergeCell ref="I86:I89"/>
    <mergeCell ref="G103:G106"/>
    <mergeCell ref="H103:H106"/>
    <mergeCell ref="I103:I106"/>
    <mergeCell ref="E90:E94"/>
    <mergeCell ref="B95:B98"/>
    <mergeCell ref="C95:C98"/>
    <mergeCell ref="A99:A102"/>
    <mergeCell ref="B99:B102"/>
    <mergeCell ref="C99:C102"/>
    <mergeCell ref="A86:A89"/>
    <mergeCell ref="B86:B89"/>
    <mergeCell ref="C86:C89"/>
    <mergeCell ref="D86:D89"/>
    <mergeCell ref="D99:D102"/>
    <mergeCell ref="A90:A94"/>
    <mergeCell ref="B90:B94"/>
    <mergeCell ref="C90:C94"/>
    <mergeCell ref="A124:E124"/>
    <mergeCell ref="H54:H57"/>
    <mergeCell ref="A68:A71"/>
    <mergeCell ref="B68:B71"/>
    <mergeCell ref="C68:C71"/>
    <mergeCell ref="E68:E71"/>
    <mergeCell ref="F68:F71"/>
    <mergeCell ref="G68:G71"/>
    <mergeCell ref="G54:G57"/>
    <mergeCell ref="G59:G62"/>
    <mergeCell ref="H59:H62"/>
    <mergeCell ref="B54:B57"/>
    <mergeCell ref="C54:C57"/>
    <mergeCell ref="E54:E57"/>
    <mergeCell ref="F54:F57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A95:A98"/>
    <mergeCell ref="A14:A17"/>
    <mergeCell ref="B14:B17"/>
    <mergeCell ref="C14:C17"/>
    <mergeCell ref="D14:D17"/>
    <mergeCell ref="E14:E17"/>
    <mergeCell ref="F14:F17"/>
    <mergeCell ref="G31:G34"/>
    <mergeCell ref="I14:I17"/>
    <mergeCell ref="H14:H17"/>
    <mergeCell ref="G14:G17"/>
    <mergeCell ref="A31:A34"/>
    <mergeCell ref="B31:B34"/>
    <mergeCell ref="C31:C34"/>
    <mergeCell ref="D31:D34"/>
    <mergeCell ref="E31:E34"/>
    <mergeCell ref="F31:F34"/>
    <mergeCell ref="H31:H34"/>
    <mergeCell ref="I31:I34"/>
    <mergeCell ref="A26:A29"/>
    <mergeCell ref="B26:B29"/>
    <mergeCell ref="C26:C29"/>
    <mergeCell ref="D26:D29"/>
    <mergeCell ref="E26:E29"/>
    <mergeCell ref="F26:F2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F3:F7"/>
    <mergeCell ref="G3:I3"/>
    <mergeCell ref="J3:J7"/>
    <mergeCell ref="G4:G7"/>
    <mergeCell ref="H4:I4"/>
    <mergeCell ref="H5:H7"/>
    <mergeCell ref="I5:I7"/>
    <mergeCell ref="G35:G38"/>
    <mergeCell ref="J31:J34"/>
    <mergeCell ref="J10:J13"/>
    <mergeCell ref="J14:J17"/>
    <mergeCell ref="J26:J29"/>
    <mergeCell ref="J22:J25"/>
    <mergeCell ref="H26:H29"/>
    <mergeCell ref="I26:I29"/>
    <mergeCell ref="G26:G29"/>
    <mergeCell ref="I18:I21"/>
    <mergeCell ref="J18:J21"/>
    <mergeCell ref="J50:J53"/>
    <mergeCell ref="G64:G67"/>
    <mergeCell ref="H64:H67"/>
    <mergeCell ref="I64:I67"/>
    <mergeCell ref="J64:J67"/>
    <mergeCell ref="G73:G76"/>
    <mergeCell ref="H73:H76"/>
    <mergeCell ref="I73:I76"/>
    <mergeCell ref="J54:J57"/>
    <mergeCell ref="J68:J71"/>
    <mergeCell ref="I54:I57"/>
    <mergeCell ref="J59:J62"/>
    <mergeCell ref="I59:I62"/>
    <mergeCell ref="H1:J1"/>
    <mergeCell ref="J95:J98"/>
    <mergeCell ref="J90:J94"/>
    <mergeCell ref="J81:J85"/>
    <mergeCell ref="A2:J2"/>
    <mergeCell ref="A3:A7"/>
    <mergeCell ref="B3:B7"/>
    <mergeCell ref="C3:C7"/>
    <mergeCell ref="D3:D7"/>
    <mergeCell ref="G40:G43"/>
    <mergeCell ref="J40:J43"/>
    <mergeCell ref="D40:D43"/>
    <mergeCell ref="H40:H43"/>
    <mergeCell ref="E3:E7"/>
    <mergeCell ref="G81:G85"/>
    <mergeCell ref="I84:I85"/>
    <mergeCell ref="A18:A21"/>
    <mergeCell ref="B18:B21"/>
    <mergeCell ref="C18:C21"/>
    <mergeCell ref="D18:D21"/>
    <mergeCell ref="E18:E21"/>
    <mergeCell ref="F18:F21"/>
    <mergeCell ref="G18:G21"/>
    <mergeCell ref="H18:H21"/>
  </mergeCells>
  <pageMargins left="0.39370078740157483" right="0" top="0.19685039370078741" bottom="0.19685039370078741" header="0.19685039370078741" footer="0.19685039370078741"/>
  <pageSetup paperSize="9" scale="9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2015-08-25T08:09:19Z</cp:lastPrinted>
  <dcterms:created xsi:type="dcterms:W3CDTF">2008-11-10T09:21:17Z</dcterms:created>
  <dcterms:modified xsi:type="dcterms:W3CDTF">2015-08-25T08:09:55Z</dcterms:modified>
</cp:coreProperties>
</file>