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5" sheetId="14" r:id="rId1"/>
  </sheets>
  <calcPr calcId="125725"/>
</workbook>
</file>

<file path=xl/calcChain.xml><?xml version="1.0" encoding="utf-8"?>
<calcChain xmlns="http://schemas.openxmlformats.org/spreadsheetml/2006/main">
  <c r="I172" i="14"/>
  <c r="H172"/>
  <c r="I104"/>
  <c r="H104"/>
  <c r="G104"/>
  <c r="F104"/>
  <c r="I9"/>
  <c r="H9"/>
  <c r="G9"/>
  <c r="I60"/>
  <c r="H60"/>
  <c r="G60"/>
  <c r="F60"/>
  <c r="I75"/>
  <c r="H75"/>
  <c r="G75"/>
  <c r="F75"/>
  <c r="I168"/>
  <c r="H168"/>
  <c r="G168"/>
  <c r="F168"/>
  <c r="I65"/>
  <c r="H65"/>
  <c r="G65"/>
  <c r="F65"/>
  <c r="H55"/>
  <c r="G55"/>
  <c r="I55"/>
  <c r="G70"/>
  <c r="H70"/>
  <c r="I70"/>
  <c r="H46"/>
  <c r="I46"/>
  <c r="F70"/>
  <c r="F55"/>
  <c r="F46"/>
  <c r="F9"/>
  <c r="F172" s="1"/>
  <c r="G172" l="1"/>
  <c r="G46"/>
</calcChain>
</file>

<file path=xl/sharedStrings.xml><?xml version="1.0" encoding="utf-8"?>
<sst xmlns="http://schemas.openxmlformats.org/spreadsheetml/2006/main" count="107" uniqueCount="75">
  <si>
    <t>Dział</t>
  </si>
  <si>
    <t>Razem:</t>
  </si>
  <si>
    <t>1.</t>
  </si>
  <si>
    <t>Planowane wydatki</t>
  </si>
  <si>
    <t>Lp.</t>
  </si>
  <si>
    <t>Rozdz</t>
  </si>
  <si>
    <t>§**</t>
  </si>
  <si>
    <t>Nazwa zadania inwestycyjnego</t>
  </si>
  <si>
    <t>Łączne koszty finansowe</t>
  </si>
  <si>
    <t>środki własne  budżetu</t>
  </si>
  <si>
    <t>inne środki,  w tym  wymienione
w art. 5 ust. 1 pkt 2 i 3 u.f.p.</t>
  </si>
  <si>
    <t>Infostrada Pomorza i Kujaw</t>
  </si>
  <si>
    <t>z tego źródła finansowania w 20123r.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</si>
  <si>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</si>
  <si>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</si>
  <si>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</si>
  <si>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</si>
  <si>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</si>
  <si>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</si>
  <si>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</si>
  <si>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</si>
  <si>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</si>
  <si>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Przebudowa ulicy Żeromskiego</t>
  </si>
  <si>
    <t>Wykup gruntów</t>
  </si>
  <si>
    <t>Adaptacja i pozyskanie lokali na cele socjalne,budowa budynku socjalnego</t>
  </si>
  <si>
    <t>Rezerwa inwestycyjna</t>
  </si>
  <si>
    <t>Przebudowa kanalizacji deszczowych w mieście</t>
  </si>
  <si>
    <t>rok budżetowy 2014</t>
  </si>
  <si>
    <t>Przebudowa ulicy Rolnej</t>
  </si>
  <si>
    <t>Przebudowa ulicy M.C. Skłodowskiej</t>
  </si>
  <si>
    <t>Rekultywacja składowiska przy ulicy Wyszyńskiego</t>
  </si>
  <si>
    <t>Budowa skateparku</t>
  </si>
  <si>
    <t>Monitoring w mieście</t>
  </si>
  <si>
    <t>środki z UE</t>
  </si>
  <si>
    <t>WFOŚiGW</t>
  </si>
  <si>
    <t>Realizacja systemu innowacyjnej edukacji - tablice interaktywne</t>
  </si>
  <si>
    <t>Projekt ronda na ulicy 3-go Maja</t>
  </si>
  <si>
    <t>Stworzenie przestrzeni spacerowej wzdłuż rzeki Mień</t>
  </si>
  <si>
    <t>Termomodernizacja obiektów użyteczności publicznej - plan gospodarki niskoemisyjnej</t>
  </si>
  <si>
    <t>Objaśnienia dotyczące finansowania inwestycji                      R-roczne, W-wieloletnie, K-kontynuowane</t>
  </si>
  <si>
    <t>W(K)</t>
  </si>
  <si>
    <t>R</t>
  </si>
  <si>
    <t>wkład własny W(K)</t>
  </si>
  <si>
    <t>Budowa ulicy Ptasiej</t>
  </si>
  <si>
    <t>Budowa łącznika ulic Wyszyńskiego - Krótka</t>
  </si>
  <si>
    <t>85% środki z UE</t>
  </si>
  <si>
    <t>15% środki własne - w. kwalifikowany</t>
  </si>
  <si>
    <t>Budowa ścieżki nad rzeką Mień</t>
  </si>
  <si>
    <t>Budowa kanalizacji deszczowej w ulicy 3-go Maja I etap + projekt</t>
  </si>
  <si>
    <t>Likwidacja barier architektonicznych-Budowa podjazdu dla osób niepełnosprawnych przy Publicznym Gimnazjum nr 1 i Szkole Podstawowej Nr 2 w Lipnie</t>
  </si>
  <si>
    <t>dofinansowanie z PFRON</t>
  </si>
  <si>
    <t>Zadania inwestycyjne w 2014 roku (5)</t>
  </si>
  <si>
    <t>Przygotowanie dokumentacji projektowych na budowę dróg gminnych</t>
  </si>
  <si>
    <t>Budowa kanalizacji deszczowej w ulicy Żeromskiego</t>
  </si>
  <si>
    <t>Budowa kanalizacji deszczowej na ulicy Ptasiej</t>
  </si>
  <si>
    <t>Przebudowa kanalizacji deszczowej w ulicy Skępskiej</t>
  </si>
  <si>
    <t>Rekultywacja składowisk odpadów w województwie kujawsko-pomorskim na cele przyrodnicze - ulica Dobrzyńska</t>
  </si>
  <si>
    <t>wydatki niekwalifikowane</t>
  </si>
  <si>
    <t>Przebudowa instalacji elektrycznej - Basen Miejski</t>
  </si>
  <si>
    <t xml:space="preserve">Modernizacja schodów na Alejce Traugutta </t>
  </si>
  <si>
    <t>Zakup komputerów wraz z oprogramowaniem w Szkole Podstawowej Nr 3</t>
  </si>
  <si>
    <t>Zakup komputerów wraz z oprogramowaniem w Szkole Podstawowej Nr 5</t>
  </si>
  <si>
    <t>Wymiana okien w Szkole Podstawowej Nr 5</t>
  </si>
  <si>
    <t>Uzbrojenie terenów inwestycyjnych</t>
  </si>
  <si>
    <t>W</t>
  </si>
  <si>
    <t>Modernizacja ulicy Polnej</t>
  </si>
  <si>
    <t>Klimatyzacja w Urządzie Miejskim wraz z roletami na Sali Ślubów</t>
  </si>
  <si>
    <t>Zakup komputerów wraz z oprogramowaniem w Szkole Podstawowej Nr 2</t>
  </si>
  <si>
    <t>Zakup komputerów wraz z oprogramowaniem w Publicznym Gimnazjum Nr 1</t>
  </si>
  <si>
    <t>Zakup 2 zestawów komputerowych do obsługi opłaty śmieciowej</t>
  </si>
  <si>
    <t>Projekty kanlizacji deszczowych w miescie</t>
  </si>
  <si>
    <t>wkład własny           W(K)</t>
  </si>
  <si>
    <t>wydatek niekwalifikowany                   W(K)</t>
  </si>
  <si>
    <t>Doposażenie i utworzenie placów zabaw w mieście: ul.Mickiewicza, ul.Wyszyńskiego, os.Reymonta, os.Korczaka, os.Kwiatów, os.Jana Pawła II</t>
  </si>
  <si>
    <t>Załącznik Nr 3 do Uchwały Nr XLVII/463/2014                                            Rady Miejskiej w Lipnie z dnia 30.10.2014r.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</si>
</sst>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Times New Roman Baltic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6" fillId="0" borderId="0" xfId="0" applyFont="1"/>
    <xf numFmtId="0" fontId="7" fillId="0" borderId="0" xfId="0" applyFont="1"/>
    <xf numFmtId="0" fontId="0" fillId="2" borderId="0" xfId="0" applyFill="1"/>
    <xf numFmtId="3" fontId="5" fillId="0" borderId="0" xfId="0" applyNumberFormat="1" applyFont="1"/>
    <xf numFmtId="3" fontId="7" fillId="0" borderId="0" xfId="0" applyNumberFormat="1" applyFont="1"/>
    <xf numFmtId="3" fontId="10" fillId="2" borderId="3" xfId="0" applyNumberFormat="1" applyFont="1" applyFill="1" applyBorder="1" applyAlignment="1"/>
    <xf numFmtId="3" fontId="10" fillId="2" borderId="24" xfId="0" applyNumberFormat="1" applyFont="1" applyFill="1" applyBorder="1" applyAlignment="1"/>
    <xf numFmtId="0" fontId="3" fillId="2" borderId="37" xfId="0" applyFont="1" applyFill="1" applyBorder="1" applyAlignment="1">
      <alignment horizontal="center" vertical="center" wrapText="1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56" xfId="0" applyBorder="1"/>
    <xf numFmtId="0" fontId="0" fillId="4" borderId="56" xfId="0" applyFill="1" applyBorder="1"/>
    <xf numFmtId="0" fontId="7" fillId="0" borderId="0" xfId="0" applyFont="1" applyBorder="1"/>
    <xf numFmtId="0" fontId="0" fillId="2" borderId="0" xfId="0" applyFill="1" applyBorder="1"/>
    <xf numFmtId="0" fontId="3" fillId="2" borderId="93" xfId="0" applyFont="1" applyFill="1" applyBorder="1" applyAlignment="1">
      <alignment horizontal="center" vertical="center" wrapText="1"/>
    </xf>
    <xf numFmtId="3" fontId="2" fillId="2" borderId="101" xfId="0" applyNumberFormat="1" applyFont="1" applyFill="1" applyBorder="1" applyAlignment="1">
      <alignment horizontal="center" vertical="center"/>
    </xf>
    <xf numFmtId="3" fontId="2" fillId="2" borderId="102" xfId="0" applyNumberFormat="1" applyFont="1" applyFill="1" applyBorder="1" applyAlignment="1">
      <alignment vertical="center"/>
    </xf>
    <xf numFmtId="0" fontId="0" fillId="0" borderId="50" xfId="0" applyBorder="1"/>
    <xf numFmtId="3" fontId="10" fillId="2" borderId="3" xfId="0" applyNumberFormat="1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wrapText="1"/>
    </xf>
    <xf numFmtId="3" fontId="0" fillId="2" borderId="16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" fontId="0" fillId="2" borderId="34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2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39" xfId="0" applyNumberFormat="1" applyFont="1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68" xfId="0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3" fontId="0" fillId="2" borderId="30" xfId="0" applyNumberFormat="1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2" fillId="2" borderId="98" xfId="0" applyFont="1" applyFill="1" applyBorder="1" applyAlignment="1">
      <alignment horizontal="right" vertical="center"/>
    </xf>
    <xf numFmtId="0" fontId="2" fillId="2" borderId="99" xfId="0" applyFont="1" applyFill="1" applyBorder="1" applyAlignment="1">
      <alignment horizontal="right" vertical="center"/>
    </xf>
    <xf numFmtId="0" fontId="2" fillId="2" borderId="100" xfId="0" applyFont="1" applyFill="1" applyBorder="1" applyAlignment="1">
      <alignment horizontal="right" vertical="center"/>
    </xf>
    <xf numFmtId="0" fontId="0" fillId="2" borderId="91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/>
    </xf>
    <xf numFmtId="3" fontId="10" fillId="2" borderId="31" xfId="0" applyNumberFormat="1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3" fontId="0" fillId="2" borderId="27" xfId="0" applyNumberFormat="1" applyFont="1" applyFill="1" applyBorder="1" applyAlignment="1">
      <alignment horizontal="center" vertical="center"/>
    </xf>
    <xf numFmtId="3" fontId="0" fillId="2" borderId="2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3" fontId="5" fillId="2" borderId="61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62" xfId="0" applyNumberFormat="1" applyFont="1" applyFill="1" applyBorder="1" applyAlignment="1">
      <alignment horizontal="center" vertical="center"/>
    </xf>
    <xf numFmtId="3" fontId="5" fillId="2" borderId="79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5" fillId="2" borderId="80" xfId="0" applyNumberFormat="1" applyFont="1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5" fillId="2" borderId="84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5" fillId="2" borderId="85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/>
    </xf>
    <xf numFmtId="3" fontId="2" fillId="2" borderId="15" xfId="0" applyNumberFormat="1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3" fontId="2" fillId="2" borderId="45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0" fillId="2" borderId="42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 wrapText="1"/>
    </xf>
    <xf numFmtId="3" fontId="4" fillId="2" borderId="51" xfId="0" applyNumberFormat="1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40" xfId="0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 wrapText="1"/>
    </xf>
    <xf numFmtId="3" fontId="10" fillId="2" borderId="52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0" fillId="2" borderId="70" xfId="0" applyFill="1" applyBorder="1"/>
    <xf numFmtId="3" fontId="10" fillId="2" borderId="24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 wrapText="1"/>
    </xf>
    <xf numFmtId="3" fontId="2" fillId="5" borderId="15" xfId="0" applyNumberFormat="1" applyFont="1" applyFill="1" applyBorder="1" applyAlignment="1">
      <alignment horizontal="center" vertical="center"/>
    </xf>
    <xf numFmtId="3" fontId="10" fillId="5" borderId="15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 wrapText="1"/>
    </xf>
    <xf numFmtId="0" fontId="0" fillId="5" borderId="68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left" vertical="center" wrapText="1"/>
    </xf>
    <xf numFmtId="3" fontId="2" fillId="5" borderId="3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 wrapText="1"/>
    </xf>
    <xf numFmtId="0" fontId="0" fillId="5" borderId="77" xfId="0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left" vertical="center" wrapText="1"/>
    </xf>
    <xf numFmtId="3" fontId="2" fillId="5" borderId="16" xfId="0" applyNumberFormat="1" applyFont="1" applyFill="1" applyBorder="1" applyAlignment="1">
      <alignment horizontal="center" vertical="center"/>
    </xf>
    <xf numFmtId="3" fontId="10" fillId="5" borderId="16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>
      <pane ySplit="7" topLeftCell="A161" activePane="bottomLeft" state="frozen"/>
      <selection pane="bottomLeft" activeCell="N65" sqref="N65"/>
    </sheetView>
  </sheetViews>
  <sheetFormatPr defaultRowHeight="12.75"/>
  <cols>
    <col min="1" max="1" width="3.140625" style="3" customWidth="1"/>
    <col min="2" max="2" width="5.5703125" style="3" bestFit="1" customWidth="1"/>
    <col min="3" max="3" width="6.5703125" style="3" bestFit="1" customWidth="1"/>
    <col min="4" max="4" width="5" style="3" bestFit="1" customWidth="1"/>
    <col min="5" max="5" width="24.7109375" style="3" customWidth="1"/>
    <col min="6" max="6" width="10.5703125" style="3" customWidth="1"/>
    <col min="7" max="7" width="10.85546875" style="153" customWidth="1"/>
    <col min="8" max="8" width="10.28515625" style="153" customWidth="1"/>
    <col min="9" max="9" width="9.42578125" style="3" customWidth="1"/>
    <col min="10" max="10" width="13.7109375" style="3" customWidth="1"/>
  </cols>
  <sheetData>
    <row r="1" spans="1:10" ht="31.5" customHeight="1">
      <c r="H1" s="154" t="s">
        <v>74</v>
      </c>
      <c r="I1" s="154"/>
      <c r="J1" s="154"/>
    </row>
    <row r="2" spans="1:10" ht="22.5" customHeight="1">
      <c r="A2" s="155" t="s">
        <v>51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3.5" customHeight="1" thickBot="1">
      <c r="A3" s="94" t="s">
        <v>4</v>
      </c>
      <c r="B3" s="96" t="s">
        <v>0</v>
      </c>
      <c r="C3" s="98" t="s">
        <v>5</v>
      </c>
      <c r="D3" s="96" t="s">
        <v>6</v>
      </c>
      <c r="E3" s="98" t="s">
        <v>7</v>
      </c>
      <c r="F3" s="98" t="s">
        <v>8</v>
      </c>
      <c r="G3" s="98" t="s">
        <v>3</v>
      </c>
      <c r="H3" s="98"/>
      <c r="I3" s="98"/>
      <c r="J3" s="100" t="s">
        <v>39</v>
      </c>
    </row>
    <row r="4" spans="1:10" ht="14.25" thickTop="1" thickBot="1">
      <c r="A4" s="95"/>
      <c r="B4" s="97"/>
      <c r="C4" s="97"/>
      <c r="D4" s="97"/>
      <c r="E4" s="99"/>
      <c r="F4" s="99"/>
      <c r="G4" s="99" t="s">
        <v>27</v>
      </c>
      <c r="H4" s="102" t="s">
        <v>12</v>
      </c>
      <c r="I4" s="102"/>
      <c r="J4" s="101"/>
    </row>
    <row r="5" spans="1:10" ht="14.25" thickTop="1" thickBot="1">
      <c r="A5" s="95"/>
      <c r="B5" s="97"/>
      <c r="C5" s="97"/>
      <c r="D5" s="97"/>
      <c r="E5" s="99"/>
      <c r="F5" s="99"/>
      <c r="G5" s="99"/>
      <c r="H5" s="102" t="s">
        <v>9</v>
      </c>
      <c r="I5" s="102" t="s">
        <v>10</v>
      </c>
      <c r="J5" s="101"/>
    </row>
    <row r="6" spans="1:10" ht="14.25" thickTop="1" thickBot="1">
      <c r="A6" s="95"/>
      <c r="B6" s="97"/>
      <c r="C6" s="97"/>
      <c r="D6" s="97"/>
      <c r="E6" s="99"/>
      <c r="F6" s="99"/>
      <c r="G6" s="99"/>
      <c r="H6" s="102"/>
      <c r="I6" s="102"/>
      <c r="J6" s="101"/>
    </row>
    <row r="7" spans="1:10" ht="45.75" customHeight="1" thickTop="1" thickBot="1">
      <c r="A7" s="95"/>
      <c r="B7" s="97"/>
      <c r="C7" s="97"/>
      <c r="D7" s="97"/>
      <c r="E7" s="99"/>
      <c r="F7" s="99"/>
      <c r="G7" s="99"/>
      <c r="H7" s="102"/>
      <c r="I7" s="102"/>
      <c r="J7" s="101"/>
    </row>
    <row r="8" spans="1:10" s="1" customFormat="1" ht="12.75" customHeight="1" thickTop="1" thickBot="1">
      <c r="A8" s="156" t="s">
        <v>2</v>
      </c>
      <c r="B8" s="157" t="s">
        <v>13</v>
      </c>
      <c r="C8" s="157" t="s">
        <v>14</v>
      </c>
      <c r="D8" s="157" t="s">
        <v>15</v>
      </c>
      <c r="E8" s="157" t="s">
        <v>16</v>
      </c>
      <c r="F8" s="157" t="s">
        <v>17</v>
      </c>
      <c r="G8" s="157" t="s">
        <v>18</v>
      </c>
      <c r="H8" s="157" t="s">
        <v>19</v>
      </c>
      <c r="I8" s="157" t="s">
        <v>20</v>
      </c>
      <c r="J8" s="158" t="s">
        <v>21</v>
      </c>
    </row>
    <row r="9" spans="1:10" s="4" customFormat="1" ht="22.5" customHeight="1" thickTop="1" thickBot="1">
      <c r="A9" s="159"/>
      <c r="B9" s="160">
        <v>600</v>
      </c>
      <c r="C9" s="160"/>
      <c r="D9" s="160"/>
      <c r="E9" s="160"/>
      <c r="F9" s="160">
        <f>SUM(F10:F45)</f>
        <v>1297154</v>
      </c>
      <c r="G9" s="160">
        <f>SUM(G10:G45)</f>
        <v>454955</v>
      </c>
      <c r="H9" s="160">
        <f>SUM(H10:H45)</f>
        <v>454955</v>
      </c>
      <c r="I9" s="160">
        <f>SUM(I10:I45)</f>
        <v>0</v>
      </c>
      <c r="J9" s="161"/>
    </row>
    <row r="10" spans="1:10" ht="11.1" customHeight="1" thickTop="1">
      <c r="A10" s="24">
        <v>1</v>
      </c>
      <c r="B10" s="25">
        <v>600</v>
      </c>
      <c r="C10" s="25">
        <v>60016</v>
      </c>
      <c r="D10" s="25">
        <v>6050</v>
      </c>
      <c r="E10" s="26" t="s">
        <v>22</v>
      </c>
      <c r="F10" s="28">
        <v>436199</v>
      </c>
      <c r="G10" s="82">
        <v>80000</v>
      </c>
      <c r="H10" s="29">
        <v>80000</v>
      </c>
      <c r="I10" s="103">
        <v>0</v>
      </c>
      <c r="J10" s="31" t="s">
        <v>40</v>
      </c>
    </row>
    <row r="11" spans="1:10" ht="4.5" customHeight="1">
      <c r="A11" s="24"/>
      <c r="B11" s="25"/>
      <c r="C11" s="25"/>
      <c r="D11" s="25"/>
      <c r="E11" s="26"/>
      <c r="F11" s="28"/>
      <c r="G11" s="50"/>
      <c r="H11" s="29"/>
      <c r="I11" s="103"/>
      <c r="J11" s="31"/>
    </row>
    <row r="12" spans="1:10" ht="5.25" customHeight="1">
      <c r="A12" s="24"/>
      <c r="B12" s="25"/>
      <c r="C12" s="25"/>
      <c r="D12" s="25"/>
      <c r="E12" s="26"/>
      <c r="F12" s="28"/>
      <c r="G12" s="50"/>
      <c r="H12" s="29"/>
      <c r="I12" s="103"/>
      <c r="J12" s="31"/>
    </row>
    <row r="13" spans="1:10" ht="6" customHeight="1">
      <c r="A13" s="24"/>
      <c r="B13" s="25"/>
      <c r="C13" s="25"/>
      <c r="D13" s="25"/>
      <c r="E13" s="26"/>
      <c r="F13" s="28"/>
      <c r="G13" s="68"/>
      <c r="H13" s="29"/>
      <c r="I13" s="103"/>
      <c r="J13" s="31"/>
    </row>
    <row r="14" spans="1:10" ht="7.5" customHeight="1">
      <c r="A14" s="105">
        <v>2</v>
      </c>
      <c r="B14" s="107">
        <v>600</v>
      </c>
      <c r="C14" s="107">
        <v>60016</v>
      </c>
      <c r="D14" s="107">
        <v>6050</v>
      </c>
      <c r="E14" s="108" t="s">
        <v>28</v>
      </c>
      <c r="F14" s="82">
        <v>50000</v>
      </c>
      <c r="G14" s="82">
        <v>50000</v>
      </c>
      <c r="H14" s="109">
        <v>50000</v>
      </c>
      <c r="I14" s="110">
        <v>0</v>
      </c>
      <c r="J14" s="93" t="s">
        <v>41</v>
      </c>
    </row>
    <row r="15" spans="1:10" ht="5.25" customHeight="1">
      <c r="A15" s="44"/>
      <c r="B15" s="33"/>
      <c r="C15" s="33"/>
      <c r="D15" s="33"/>
      <c r="E15" s="48"/>
      <c r="F15" s="50"/>
      <c r="G15" s="50"/>
      <c r="H15" s="54"/>
      <c r="I15" s="57"/>
      <c r="J15" s="72"/>
    </row>
    <row r="16" spans="1:10" ht="4.5" customHeight="1">
      <c r="A16" s="44"/>
      <c r="B16" s="33"/>
      <c r="C16" s="33"/>
      <c r="D16" s="33"/>
      <c r="E16" s="48"/>
      <c r="F16" s="50"/>
      <c r="G16" s="50"/>
      <c r="H16" s="54"/>
      <c r="I16" s="57"/>
      <c r="J16" s="72"/>
    </row>
    <row r="17" spans="1:10" ht="4.5" customHeight="1">
      <c r="A17" s="106"/>
      <c r="B17" s="66"/>
      <c r="C17" s="66"/>
      <c r="D17" s="66"/>
      <c r="E17" s="67"/>
      <c r="F17" s="68"/>
      <c r="G17" s="68"/>
      <c r="H17" s="88"/>
      <c r="I17" s="89"/>
      <c r="J17" s="104"/>
    </row>
    <row r="18" spans="1:10" ht="11.1" customHeight="1">
      <c r="A18" s="24">
        <v>3</v>
      </c>
      <c r="B18" s="25">
        <v>600</v>
      </c>
      <c r="C18" s="25">
        <v>60016</v>
      </c>
      <c r="D18" s="25">
        <v>6050</v>
      </c>
      <c r="E18" s="26" t="s">
        <v>29</v>
      </c>
      <c r="F18" s="28">
        <v>35000</v>
      </c>
      <c r="G18" s="82">
        <v>35000</v>
      </c>
      <c r="H18" s="29">
        <v>35000</v>
      </c>
      <c r="I18" s="30">
        <v>0</v>
      </c>
      <c r="J18" s="31" t="s">
        <v>41</v>
      </c>
    </row>
    <row r="19" spans="1:10" ht="4.5" customHeight="1">
      <c r="A19" s="24"/>
      <c r="B19" s="25"/>
      <c r="C19" s="25"/>
      <c r="D19" s="25"/>
      <c r="E19" s="27"/>
      <c r="F19" s="28"/>
      <c r="G19" s="50"/>
      <c r="H19" s="29"/>
      <c r="I19" s="30"/>
      <c r="J19" s="31"/>
    </row>
    <row r="20" spans="1:10" ht="5.25" customHeight="1">
      <c r="A20" s="24"/>
      <c r="B20" s="25"/>
      <c r="C20" s="25"/>
      <c r="D20" s="25"/>
      <c r="E20" s="27"/>
      <c r="F20" s="28"/>
      <c r="G20" s="50"/>
      <c r="H20" s="29"/>
      <c r="I20" s="30"/>
      <c r="J20" s="31"/>
    </row>
    <row r="21" spans="1:10" ht="5.25" customHeight="1">
      <c r="A21" s="24"/>
      <c r="B21" s="25"/>
      <c r="C21" s="25"/>
      <c r="D21" s="25"/>
      <c r="E21" s="27"/>
      <c r="F21" s="28"/>
      <c r="G21" s="68"/>
      <c r="H21" s="29"/>
      <c r="I21" s="30"/>
      <c r="J21" s="31"/>
    </row>
    <row r="22" spans="1:10" ht="4.5" customHeight="1">
      <c r="A22" s="24">
        <v>4</v>
      </c>
      <c r="B22" s="25">
        <v>600</v>
      </c>
      <c r="C22" s="25">
        <v>60016</v>
      </c>
      <c r="D22" s="25">
        <v>6050</v>
      </c>
      <c r="E22" s="26" t="s">
        <v>43</v>
      </c>
      <c r="F22" s="28">
        <v>365000</v>
      </c>
      <c r="G22" s="82">
        <v>150000</v>
      </c>
      <c r="H22" s="29">
        <v>150000</v>
      </c>
      <c r="I22" s="30">
        <v>0</v>
      </c>
      <c r="J22" s="31" t="s">
        <v>40</v>
      </c>
    </row>
    <row r="23" spans="1:10" ht="0.75" customHeight="1">
      <c r="A23" s="24"/>
      <c r="B23" s="25"/>
      <c r="C23" s="25"/>
      <c r="D23" s="25"/>
      <c r="E23" s="27"/>
      <c r="F23" s="28"/>
      <c r="G23" s="50"/>
      <c r="H23" s="29"/>
      <c r="I23" s="30"/>
      <c r="J23" s="31"/>
    </row>
    <row r="24" spans="1:10" ht="6" customHeight="1">
      <c r="A24" s="24"/>
      <c r="B24" s="25"/>
      <c r="C24" s="25"/>
      <c r="D24" s="25"/>
      <c r="E24" s="27"/>
      <c r="F24" s="28"/>
      <c r="G24" s="50"/>
      <c r="H24" s="29"/>
      <c r="I24" s="30"/>
      <c r="J24" s="31"/>
    </row>
    <row r="25" spans="1:10" ht="12" customHeight="1">
      <c r="A25" s="36"/>
      <c r="B25" s="38"/>
      <c r="C25" s="38"/>
      <c r="D25" s="38"/>
      <c r="E25" s="91"/>
      <c r="F25" s="42"/>
      <c r="G25" s="68"/>
      <c r="H25" s="90"/>
      <c r="I25" s="92"/>
      <c r="J25" s="93"/>
    </row>
    <row r="26" spans="1:10" ht="11.1" customHeight="1">
      <c r="A26" s="24">
        <v>5</v>
      </c>
      <c r="B26" s="25">
        <v>600</v>
      </c>
      <c r="C26" s="25">
        <v>60016</v>
      </c>
      <c r="D26" s="25">
        <v>6050</v>
      </c>
      <c r="E26" s="26" t="s">
        <v>44</v>
      </c>
      <c r="F26" s="28">
        <v>72955</v>
      </c>
      <c r="G26" s="82">
        <v>72955</v>
      </c>
      <c r="H26" s="29">
        <v>72955</v>
      </c>
      <c r="I26" s="30">
        <v>0</v>
      </c>
      <c r="J26" s="31" t="s">
        <v>41</v>
      </c>
    </row>
    <row r="27" spans="1:10" ht="6" customHeight="1">
      <c r="A27" s="24"/>
      <c r="B27" s="25"/>
      <c r="C27" s="25"/>
      <c r="D27" s="25"/>
      <c r="E27" s="27"/>
      <c r="F27" s="28"/>
      <c r="G27" s="50"/>
      <c r="H27" s="29"/>
      <c r="I27" s="30"/>
      <c r="J27" s="31"/>
    </row>
    <row r="28" spans="1:10" ht="6" customHeight="1">
      <c r="A28" s="24"/>
      <c r="B28" s="25"/>
      <c r="C28" s="25"/>
      <c r="D28" s="25"/>
      <c r="E28" s="27"/>
      <c r="F28" s="28"/>
      <c r="G28" s="50"/>
      <c r="H28" s="29"/>
      <c r="I28" s="30"/>
      <c r="J28" s="31"/>
    </row>
    <row r="29" spans="1:10" ht="3.75" customHeight="1">
      <c r="A29" s="36"/>
      <c r="B29" s="38"/>
      <c r="C29" s="38"/>
      <c r="D29" s="38"/>
      <c r="E29" s="91"/>
      <c r="F29" s="42"/>
      <c r="G29" s="68"/>
      <c r="H29" s="90"/>
      <c r="I29" s="92"/>
      <c r="J29" s="93"/>
    </row>
    <row r="30" spans="1:10" ht="11.1" customHeight="1">
      <c r="A30" s="43">
        <v>6</v>
      </c>
      <c r="B30" s="32">
        <v>600</v>
      </c>
      <c r="C30" s="32">
        <v>60016</v>
      </c>
      <c r="D30" s="32">
        <v>6050</v>
      </c>
      <c r="E30" s="47" t="s">
        <v>36</v>
      </c>
      <c r="F30" s="51">
        <v>30000</v>
      </c>
      <c r="G30" s="82">
        <v>30000</v>
      </c>
      <c r="H30" s="53">
        <v>30000</v>
      </c>
      <c r="I30" s="56">
        <v>0</v>
      </c>
      <c r="J30" s="71" t="s">
        <v>41</v>
      </c>
    </row>
    <row r="31" spans="1:10" ht="6" customHeight="1">
      <c r="A31" s="44"/>
      <c r="B31" s="33"/>
      <c r="C31" s="33"/>
      <c r="D31" s="33"/>
      <c r="E31" s="48"/>
      <c r="F31" s="50"/>
      <c r="G31" s="50"/>
      <c r="H31" s="54"/>
      <c r="I31" s="57"/>
      <c r="J31" s="72"/>
    </row>
    <row r="32" spans="1:10" ht="6" customHeight="1">
      <c r="A32" s="44"/>
      <c r="B32" s="33"/>
      <c r="C32" s="33"/>
      <c r="D32" s="33"/>
      <c r="E32" s="48"/>
      <c r="F32" s="50"/>
      <c r="G32" s="50"/>
      <c r="H32" s="54"/>
      <c r="I32" s="57"/>
      <c r="J32" s="72"/>
    </row>
    <row r="33" spans="1:11" ht="6" customHeight="1">
      <c r="A33" s="45"/>
      <c r="B33" s="46"/>
      <c r="C33" s="46"/>
      <c r="D33" s="46"/>
      <c r="E33" s="48"/>
      <c r="F33" s="52"/>
      <c r="G33" s="52"/>
      <c r="H33" s="55"/>
      <c r="I33" s="58"/>
      <c r="J33" s="73"/>
    </row>
    <row r="34" spans="1:11" ht="11.1" customHeight="1">
      <c r="A34" s="43">
        <v>7</v>
      </c>
      <c r="B34" s="33">
        <v>600</v>
      </c>
      <c r="C34" s="32">
        <v>60016</v>
      </c>
      <c r="D34" s="32">
        <v>6050</v>
      </c>
      <c r="E34" s="47" t="s">
        <v>52</v>
      </c>
      <c r="F34" s="51">
        <v>7000</v>
      </c>
      <c r="G34" s="51">
        <v>7000</v>
      </c>
      <c r="H34" s="53">
        <v>7000</v>
      </c>
      <c r="I34" s="57">
        <v>0</v>
      </c>
      <c r="J34" s="71" t="s">
        <v>41</v>
      </c>
    </row>
    <row r="35" spans="1:11" ht="6" customHeight="1">
      <c r="A35" s="44"/>
      <c r="B35" s="33"/>
      <c r="C35" s="33"/>
      <c r="D35" s="33"/>
      <c r="E35" s="48"/>
      <c r="F35" s="50"/>
      <c r="G35" s="50"/>
      <c r="H35" s="54"/>
      <c r="I35" s="57"/>
      <c r="J35" s="72"/>
    </row>
    <row r="36" spans="1:11" ht="6" customHeight="1">
      <c r="A36" s="44"/>
      <c r="B36" s="33"/>
      <c r="C36" s="33"/>
      <c r="D36" s="33"/>
      <c r="E36" s="48"/>
      <c r="F36" s="50"/>
      <c r="G36" s="50"/>
      <c r="H36" s="54"/>
      <c r="I36" s="57"/>
      <c r="J36" s="72"/>
    </row>
    <row r="37" spans="1:11" ht="16.5" customHeight="1">
      <c r="A37" s="45"/>
      <c r="B37" s="33"/>
      <c r="C37" s="46"/>
      <c r="D37" s="46"/>
      <c r="E37" s="49"/>
      <c r="F37" s="52"/>
      <c r="G37" s="52"/>
      <c r="H37" s="55"/>
      <c r="I37" s="57"/>
      <c r="J37" s="73"/>
    </row>
    <row r="38" spans="1:11" ht="11.1" customHeight="1">
      <c r="A38" s="43">
        <v>8</v>
      </c>
      <c r="B38" s="32">
        <v>600</v>
      </c>
      <c r="C38" s="32">
        <v>60016</v>
      </c>
      <c r="D38" s="32">
        <v>6059</v>
      </c>
      <c r="E38" s="47" t="s">
        <v>65</v>
      </c>
      <c r="F38" s="50">
        <v>281000</v>
      </c>
      <c r="G38" s="51">
        <v>10000</v>
      </c>
      <c r="H38" s="53">
        <v>10000</v>
      </c>
      <c r="I38" s="56">
        <v>0</v>
      </c>
      <c r="J38" s="71" t="s">
        <v>40</v>
      </c>
    </row>
    <row r="39" spans="1:11" ht="6" customHeight="1">
      <c r="A39" s="44"/>
      <c r="B39" s="33"/>
      <c r="C39" s="33"/>
      <c r="D39" s="33"/>
      <c r="E39" s="48"/>
      <c r="F39" s="50"/>
      <c r="G39" s="50"/>
      <c r="H39" s="54"/>
      <c r="I39" s="57"/>
      <c r="J39" s="72"/>
    </row>
    <row r="40" spans="1:11" ht="6" customHeight="1">
      <c r="A40" s="44"/>
      <c r="B40" s="33"/>
      <c r="C40" s="33"/>
      <c r="D40" s="33"/>
      <c r="E40" s="48"/>
      <c r="F40" s="50"/>
      <c r="G40" s="50"/>
      <c r="H40" s="54"/>
      <c r="I40" s="57"/>
      <c r="J40" s="72"/>
    </row>
    <row r="41" spans="1:11" ht="10.5" customHeight="1">
      <c r="A41" s="45"/>
      <c r="B41" s="46"/>
      <c r="C41" s="46"/>
      <c r="D41" s="46"/>
      <c r="E41" s="49"/>
      <c r="F41" s="50"/>
      <c r="G41" s="52"/>
      <c r="H41" s="55"/>
      <c r="I41" s="58"/>
      <c r="J41" s="73"/>
    </row>
    <row r="42" spans="1:11" s="5" customFormat="1" ht="12.75" customHeight="1">
      <c r="A42" s="43">
        <v>9</v>
      </c>
      <c r="B42" s="32">
        <v>600</v>
      </c>
      <c r="C42" s="32">
        <v>60016</v>
      </c>
      <c r="D42" s="32">
        <v>6050</v>
      </c>
      <c r="E42" s="47" t="s">
        <v>59</v>
      </c>
      <c r="F42" s="51">
        <v>20000</v>
      </c>
      <c r="G42" s="51">
        <v>20000</v>
      </c>
      <c r="H42" s="76">
        <v>20000</v>
      </c>
      <c r="I42" s="56">
        <v>0</v>
      </c>
      <c r="J42" s="71" t="s">
        <v>41</v>
      </c>
    </row>
    <row r="43" spans="1:11" ht="8.25" customHeight="1">
      <c r="A43" s="44"/>
      <c r="B43" s="33"/>
      <c r="C43" s="33"/>
      <c r="D43" s="33"/>
      <c r="E43" s="48"/>
      <c r="F43" s="50"/>
      <c r="G43" s="50"/>
      <c r="H43" s="77"/>
      <c r="I43" s="57"/>
      <c r="J43" s="72"/>
    </row>
    <row r="44" spans="1:11" ht="7.5" customHeight="1">
      <c r="A44" s="44"/>
      <c r="B44" s="33"/>
      <c r="C44" s="33"/>
      <c r="D44" s="33"/>
      <c r="E44" s="48"/>
      <c r="F44" s="50"/>
      <c r="G44" s="50"/>
      <c r="H44" s="77"/>
      <c r="I44" s="57"/>
      <c r="J44" s="72"/>
    </row>
    <row r="45" spans="1:11" ht="8.25" customHeight="1" thickBot="1">
      <c r="A45" s="111"/>
      <c r="B45" s="34"/>
      <c r="C45" s="34"/>
      <c r="D45" s="34"/>
      <c r="E45" s="74"/>
      <c r="F45" s="75"/>
      <c r="G45" s="75"/>
      <c r="H45" s="78"/>
      <c r="I45" s="79"/>
      <c r="J45" s="80"/>
    </row>
    <row r="46" spans="1:11" ht="20.25" customHeight="1" thickTop="1" thickBot="1">
      <c r="A46" s="162"/>
      <c r="B46" s="163">
        <v>700</v>
      </c>
      <c r="C46" s="163"/>
      <c r="D46" s="163"/>
      <c r="E46" s="163"/>
      <c r="F46" s="163">
        <f>SUM(F47:F54)</f>
        <v>1366097</v>
      </c>
      <c r="G46" s="164">
        <f>SUM(G47:G54)</f>
        <v>250000</v>
      </c>
      <c r="H46" s="164">
        <f>SUM(H47:H54)</f>
        <v>250000</v>
      </c>
      <c r="I46" s="163">
        <f>SUM(I47:I54)</f>
        <v>0</v>
      </c>
      <c r="J46" s="165"/>
      <c r="K46" s="11"/>
    </row>
    <row r="47" spans="1:11" ht="6.75" customHeight="1" thickTop="1">
      <c r="A47" s="166">
        <v>10</v>
      </c>
      <c r="B47" s="167">
        <v>700</v>
      </c>
      <c r="C47" s="167">
        <v>70005</v>
      </c>
      <c r="D47" s="168">
        <v>6050</v>
      </c>
      <c r="E47" s="169" t="s">
        <v>24</v>
      </c>
      <c r="F47" s="170">
        <v>1199389</v>
      </c>
      <c r="G47" s="82">
        <v>200000</v>
      </c>
      <c r="H47" s="81">
        <v>200000</v>
      </c>
      <c r="I47" s="171">
        <v>0</v>
      </c>
      <c r="J47" s="172" t="s">
        <v>40</v>
      </c>
    </row>
    <row r="48" spans="1:11" ht="6" customHeight="1">
      <c r="A48" s="24"/>
      <c r="B48" s="25"/>
      <c r="C48" s="25"/>
      <c r="D48" s="173"/>
      <c r="E48" s="26"/>
      <c r="F48" s="28"/>
      <c r="G48" s="50"/>
      <c r="H48" s="29"/>
      <c r="I48" s="30"/>
      <c r="J48" s="31"/>
    </row>
    <row r="49" spans="1:11" ht="5.25" customHeight="1">
      <c r="A49" s="24"/>
      <c r="B49" s="25"/>
      <c r="C49" s="25"/>
      <c r="D49" s="173"/>
      <c r="E49" s="26"/>
      <c r="F49" s="28"/>
      <c r="G49" s="50"/>
      <c r="H49" s="29"/>
      <c r="I49" s="30"/>
      <c r="J49" s="31"/>
    </row>
    <row r="50" spans="1:11" ht="24.75" customHeight="1">
      <c r="A50" s="24"/>
      <c r="B50" s="25"/>
      <c r="C50" s="25"/>
      <c r="D50" s="173"/>
      <c r="E50" s="26"/>
      <c r="F50" s="28"/>
      <c r="G50" s="68"/>
      <c r="H50" s="29"/>
      <c r="I50" s="30"/>
      <c r="J50" s="31"/>
    </row>
    <row r="51" spans="1:11" s="5" customFormat="1" ht="7.5" customHeight="1">
      <c r="A51" s="24">
        <v>11</v>
      </c>
      <c r="B51" s="25">
        <v>700</v>
      </c>
      <c r="C51" s="25">
        <v>70005</v>
      </c>
      <c r="D51" s="25">
        <v>6060</v>
      </c>
      <c r="E51" s="26" t="s">
        <v>23</v>
      </c>
      <c r="F51" s="28">
        <v>166708</v>
      </c>
      <c r="G51" s="82">
        <v>50000</v>
      </c>
      <c r="H51" s="29">
        <v>50000</v>
      </c>
      <c r="I51" s="30">
        <v>0</v>
      </c>
      <c r="J51" s="31" t="s">
        <v>40</v>
      </c>
    </row>
    <row r="52" spans="1:11" ht="6" customHeight="1">
      <c r="A52" s="24"/>
      <c r="B52" s="25"/>
      <c r="C52" s="25"/>
      <c r="D52" s="25"/>
      <c r="E52" s="27"/>
      <c r="F52" s="28"/>
      <c r="G52" s="50"/>
      <c r="H52" s="29"/>
      <c r="I52" s="30"/>
      <c r="J52" s="31"/>
    </row>
    <row r="53" spans="1:11" ht="4.5" customHeight="1">
      <c r="A53" s="24"/>
      <c r="B53" s="25"/>
      <c r="C53" s="25"/>
      <c r="D53" s="25"/>
      <c r="E53" s="27"/>
      <c r="F53" s="28"/>
      <c r="G53" s="50"/>
      <c r="H53" s="29"/>
      <c r="I53" s="30"/>
      <c r="J53" s="31"/>
    </row>
    <row r="54" spans="1:11" ht="6" customHeight="1" thickBot="1">
      <c r="A54" s="116"/>
      <c r="B54" s="118"/>
      <c r="C54" s="118"/>
      <c r="D54" s="118"/>
      <c r="E54" s="120"/>
      <c r="F54" s="148"/>
      <c r="G54" s="68"/>
      <c r="H54" s="84"/>
      <c r="I54" s="174"/>
      <c r="J54" s="147"/>
    </row>
    <row r="55" spans="1:11" ht="24" customHeight="1" thickTop="1" thickBot="1">
      <c r="A55" s="175"/>
      <c r="B55" s="176">
        <v>720</v>
      </c>
      <c r="C55" s="176"/>
      <c r="D55" s="177"/>
      <c r="E55" s="176"/>
      <c r="F55" s="176">
        <f>SUM(F56)</f>
        <v>64816</v>
      </c>
      <c r="G55" s="178">
        <f>SUM(G56)</f>
        <v>22500</v>
      </c>
      <c r="H55" s="178">
        <f>SUM(H56:H59)</f>
        <v>22500</v>
      </c>
      <c r="I55" s="176">
        <f>SUM(I56)</f>
        <v>0</v>
      </c>
      <c r="J55" s="179"/>
      <c r="K55" s="11"/>
    </row>
    <row r="56" spans="1:11" s="5" customFormat="1" ht="10.5" customHeight="1" thickTop="1">
      <c r="A56" s="64">
        <v>12</v>
      </c>
      <c r="B56" s="69">
        <v>720</v>
      </c>
      <c r="C56" s="180">
        <v>72095</v>
      </c>
      <c r="D56" s="37"/>
      <c r="E56" s="181" t="s">
        <v>11</v>
      </c>
      <c r="F56" s="182">
        <v>64816</v>
      </c>
      <c r="G56" s="182">
        <v>22500</v>
      </c>
      <c r="H56" s="83"/>
      <c r="I56" s="137"/>
      <c r="J56" s="183" t="s">
        <v>40</v>
      </c>
    </row>
    <row r="57" spans="1:11" ht="6.75" customHeight="1">
      <c r="A57" s="44"/>
      <c r="B57" s="33"/>
      <c r="C57" s="184"/>
      <c r="D57" s="25"/>
      <c r="E57" s="185"/>
      <c r="F57" s="50"/>
      <c r="G57" s="50"/>
      <c r="H57" s="29"/>
      <c r="I57" s="30"/>
      <c r="J57" s="72"/>
    </row>
    <row r="58" spans="1:11" ht="6" customHeight="1">
      <c r="A58" s="44"/>
      <c r="B58" s="33"/>
      <c r="C58" s="184"/>
      <c r="D58" s="25">
        <v>6059</v>
      </c>
      <c r="E58" s="185"/>
      <c r="F58" s="50"/>
      <c r="G58" s="50"/>
      <c r="H58" s="29">
        <v>22500</v>
      </c>
      <c r="I58" s="30">
        <v>0</v>
      </c>
      <c r="J58" s="72"/>
    </row>
    <row r="59" spans="1:11" ht="14.25" customHeight="1" thickBot="1">
      <c r="A59" s="111"/>
      <c r="B59" s="34"/>
      <c r="C59" s="186"/>
      <c r="D59" s="118"/>
      <c r="E59" s="187"/>
      <c r="F59" s="75"/>
      <c r="G59" s="75"/>
      <c r="H59" s="84"/>
      <c r="I59" s="174"/>
      <c r="J59" s="80"/>
    </row>
    <row r="60" spans="1:11" ht="19.5" customHeight="1" thickTop="1" thickBot="1">
      <c r="A60" s="175"/>
      <c r="B60" s="176">
        <v>750</v>
      </c>
      <c r="C60" s="176"/>
      <c r="D60" s="177"/>
      <c r="E60" s="176"/>
      <c r="F60" s="176">
        <f>SUM(F61)</f>
        <v>35000</v>
      </c>
      <c r="G60" s="178">
        <f>SUM(G61)</f>
        <v>35000</v>
      </c>
      <c r="H60" s="178">
        <f>SUM(H61:H64)</f>
        <v>35000</v>
      </c>
      <c r="I60" s="176">
        <f>SUM(I61)</f>
        <v>0</v>
      </c>
      <c r="J60" s="179"/>
    </row>
    <row r="61" spans="1:11" s="2" customFormat="1" ht="12.75" customHeight="1" thickTop="1">
      <c r="A61" s="64">
        <v>13</v>
      </c>
      <c r="B61" s="69">
        <v>750</v>
      </c>
      <c r="C61" s="180">
        <v>75023</v>
      </c>
      <c r="D61" s="69">
        <v>6050</v>
      </c>
      <c r="E61" s="181" t="s">
        <v>66</v>
      </c>
      <c r="F61" s="182">
        <v>35000</v>
      </c>
      <c r="G61" s="182">
        <v>35000</v>
      </c>
      <c r="H61" s="59">
        <v>35000</v>
      </c>
      <c r="I61" s="188">
        <v>0</v>
      </c>
      <c r="J61" s="183" t="s">
        <v>41</v>
      </c>
    </row>
    <row r="62" spans="1:11" ht="7.5" customHeight="1">
      <c r="A62" s="44"/>
      <c r="B62" s="33"/>
      <c r="C62" s="184"/>
      <c r="D62" s="33"/>
      <c r="E62" s="185"/>
      <c r="F62" s="50"/>
      <c r="G62" s="50"/>
      <c r="H62" s="54"/>
      <c r="I62" s="57"/>
      <c r="J62" s="72"/>
    </row>
    <row r="63" spans="1:11" ht="3" customHeight="1">
      <c r="A63" s="44"/>
      <c r="B63" s="33"/>
      <c r="C63" s="184"/>
      <c r="D63" s="33"/>
      <c r="E63" s="185"/>
      <c r="F63" s="50"/>
      <c r="G63" s="50"/>
      <c r="H63" s="54"/>
      <c r="I63" s="57"/>
      <c r="J63" s="72"/>
    </row>
    <row r="64" spans="1:11" ht="17.25" customHeight="1" thickBot="1">
      <c r="A64" s="111"/>
      <c r="B64" s="34"/>
      <c r="C64" s="186"/>
      <c r="D64" s="34"/>
      <c r="E64" s="187"/>
      <c r="F64" s="75"/>
      <c r="G64" s="75"/>
      <c r="H64" s="189"/>
      <c r="I64" s="79"/>
      <c r="J64" s="80"/>
    </row>
    <row r="65" spans="1:11" ht="19.5" customHeight="1" thickTop="1" thickBot="1">
      <c r="A65" s="175"/>
      <c r="B65" s="176">
        <v>754</v>
      </c>
      <c r="C65" s="176"/>
      <c r="D65" s="177"/>
      <c r="E65" s="176"/>
      <c r="F65" s="176">
        <f>SUM(F66)</f>
        <v>55000</v>
      </c>
      <c r="G65" s="178">
        <f>SUM(G66)</f>
        <v>55000</v>
      </c>
      <c r="H65" s="178">
        <f>SUM(H66:H69)</f>
        <v>55000</v>
      </c>
      <c r="I65" s="176">
        <f>SUM(I66)</f>
        <v>0</v>
      </c>
      <c r="J65" s="179"/>
    </row>
    <row r="66" spans="1:11" s="2" customFormat="1" ht="12.75" customHeight="1" thickTop="1">
      <c r="A66" s="224">
        <v>14</v>
      </c>
      <c r="B66" s="225">
        <v>754</v>
      </c>
      <c r="C66" s="226">
        <v>75495</v>
      </c>
      <c r="D66" s="225">
        <v>6050</v>
      </c>
      <c r="E66" s="227" t="s">
        <v>32</v>
      </c>
      <c r="F66" s="228">
        <v>55000</v>
      </c>
      <c r="G66" s="228">
        <v>55000</v>
      </c>
      <c r="H66" s="229">
        <v>55000</v>
      </c>
      <c r="I66" s="230">
        <v>0</v>
      </c>
      <c r="J66" s="231" t="s">
        <v>41</v>
      </c>
      <c r="K66" s="14"/>
    </row>
    <row r="67" spans="1:11" ht="7.5" customHeight="1">
      <c r="A67" s="232"/>
      <c r="B67" s="233"/>
      <c r="C67" s="234"/>
      <c r="D67" s="233"/>
      <c r="E67" s="235"/>
      <c r="F67" s="236"/>
      <c r="G67" s="236"/>
      <c r="H67" s="237"/>
      <c r="I67" s="238"/>
      <c r="J67" s="239"/>
      <c r="K67" s="11"/>
    </row>
    <row r="68" spans="1:11" ht="9.75" customHeight="1">
      <c r="A68" s="232"/>
      <c r="B68" s="233"/>
      <c r="C68" s="234"/>
      <c r="D68" s="233"/>
      <c r="E68" s="235"/>
      <c r="F68" s="236"/>
      <c r="G68" s="236"/>
      <c r="H68" s="237"/>
      <c r="I68" s="238"/>
      <c r="J68" s="239"/>
      <c r="K68" s="11"/>
    </row>
    <row r="69" spans="1:11" ht="2.25" customHeight="1" thickBot="1">
      <c r="A69" s="240"/>
      <c r="B69" s="241"/>
      <c r="C69" s="242"/>
      <c r="D69" s="241"/>
      <c r="E69" s="243"/>
      <c r="F69" s="244"/>
      <c r="G69" s="244"/>
      <c r="H69" s="245"/>
      <c r="I69" s="246"/>
      <c r="J69" s="247"/>
    </row>
    <row r="70" spans="1:11" ht="20.25" customHeight="1" thickTop="1" thickBot="1">
      <c r="A70" s="190"/>
      <c r="B70" s="191">
        <v>758</v>
      </c>
      <c r="C70" s="191"/>
      <c r="D70" s="191"/>
      <c r="E70" s="191"/>
      <c r="F70" s="176">
        <f>SUM(F71)</f>
        <v>4125098</v>
      </c>
      <c r="G70" s="178">
        <f>SUM(G71)</f>
        <v>488</v>
      </c>
      <c r="H70" s="178">
        <f>SUM(H71)</f>
        <v>488</v>
      </c>
      <c r="I70" s="176">
        <f>SUM(I71)</f>
        <v>0</v>
      </c>
      <c r="J70" s="192"/>
    </row>
    <row r="71" spans="1:11" ht="11.1" customHeight="1" thickTop="1">
      <c r="A71" s="136">
        <v>15</v>
      </c>
      <c r="B71" s="132">
        <v>758</v>
      </c>
      <c r="C71" s="129">
        <v>75818</v>
      </c>
      <c r="D71" s="132">
        <v>6800</v>
      </c>
      <c r="E71" s="133" t="s">
        <v>25</v>
      </c>
      <c r="F71" s="125">
        <v>4125098</v>
      </c>
      <c r="G71" s="125">
        <v>488</v>
      </c>
      <c r="H71" s="128">
        <v>488</v>
      </c>
      <c r="I71" s="144">
        <v>0</v>
      </c>
      <c r="J71" s="135" t="s">
        <v>64</v>
      </c>
    </row>
    <row r="72" spans="1:11" ht="9.75" customHeight="1">
      <c r="A72" s="136"/>
      <c r="B72" s="132"/>
      <c r="C72" s="130"/>
      <c r="D72" s="132"/>
      <c r="E72" s="134"/>
      <c r="F72" s="126"/>
      <c r="G72" s="126"/>
      <c r="H72" s="128"/>
      <c r="I72" s="145"/>
      <c r="J72" s="135"/>
    </row>
    <row r="73" spans="1:11" ht="14.25" customHeight="1">
      <c r="A73" s="136"/>
      <c r="B73" s="132"/>
      <c r="C73" s="130"/>
      <c r="D73" s="132"/>
      <c r="E73" s="134"/>
      <c r="F73" s="126"/>
      <c r="G73" s="126"/>
      <c r="H73" s="128"/>
      <c r="I73" s="145"/>
      <c r="J73" s="135"/>
    </row>
    <row r="74" spans="1:11" ht="6" customHeight="1" thickBot="1">
      <c r="A74" s="136"/>
      <c r="B74" s="132"/>
      <c r="C74" s="131"/>
      <c r="D74" s="132"/>
      <c r="E74" s="134"/>
      <c r="F74" s="127"/>
      <c r="G74" s="127"/>
      <c r="H74" s="128"/>
      <c r="I74" s="146"/>
      <c r="J74" s="135"/>
    </row>
    <row r="75" spans="1:11" s="2" customFormat="1" ht="22.5" customHeight="1" thickTop="1" thickBot="1">
      <c r="A75" s="190"/>
      <c r="B75" s="191">
        <v>801</v>
      </c>
      <c r="C75" s="191"/>
      <c r="D75" s="191"/>
      <c r="E75" s="191"/>
      <c r="F75" s="176">
        <f>SUM(F76:F103)</f>
        <v>174908</v>
      </c>
      <c r="G75" s="176">
        <f>SUM(G76:G103)</f>
        <v>174862</v>
      </c>
      <c r="H75" s="176">
        <f>SUM(H76:H103)</f>
        <v>169674</v>
      </c>
      <c r="I75" s="176">
        <f>SUM(I76:I103)</f>
        <v>5188</v>
      </c>
      <c r="J75" s="192"/>
      <c r="K75" s="14"/>
    </row>
    <row r="76" spans="1:11" ht="13.5" customHeight="1" thickTop="1">
      <c r="A76" s="35">
        <v>16</v>
      </c>
      <c r="B76" s="37">
        <v>801</v>
      </c>
      <c r="C76" s="37">
        <v>80101</v>
      </c>
      <c r="D76" s="37">
        <v>6060</v>
      </c>
      <c r="E76" s="39" t="s">
        <v>60</v>
      </c>
      <c r="F76" s="41">
        <v>20056</v>
      </c>
      <c r="G76" s="41">
        <v>20056</v>
      </c>
      <c r="H76" s="83">
        <v>20056</v>
      </c>
      <c r="I76" s="137">
        <v>0</v>
      </c>
      <c r="J76" s="138" t="s">
        <v>41</v>
      </c>
      <c r="K76" s="11"/>
    </row>
    <row r="77" spans="1:11" ht="4.5" customHeight="1">
      <c r="A77" s="24"/>
      <c r="B77" s="25"/>
      <c r="C77" s="25"/>
      <c r="D77" s="25"/>
      <c r="E77" s="27"/>
      <c r="F77" s="28"/>
      <c r="G77" s="28"/>
      <c r="H77" s="29"/>
      <c r="I77" s="30"/>
      <c r="J77" s="31"/>
    </row>
    <row r="78" spans="1:11" ht="17.25" customHeight="1">
      <c r="A78" s="24"/>
      <c r="B78" s="25"/>
      <c r="C78" s="25"/>
      <c r="D78" s="25"/>
      <c r="E78" s="27"/>
      <c r="F78" s="28"/>
      <c r="G78" s="28"/>
      <c r="H78" s="29"/>
      <c r="I78" s="30"/>
      <c r="J78" s="31"/>
    </row>
    <row r="79" spans="1:11" ht="14.25" customHeight="1">
      <c r="A79" s="36"/>
      <c r="B79" s="38"/>
      <c r="C79" s="38"/>
      <c r="D79" s="38"/>
      <c r="E79" s="40"/>
      <c r="F79" s="42"/>
      <c r="G79" s="42"/>
      <c r="H79" s="90"/>
      <c r="I79" s="92"/>
      <c r="J79" s="139"/>
    </row>
    <row r="80" spans="1:11" ht="6.75" customHeight="1">
      <c r="A80" s="115">
        <v>17</v>
      </c>
      <c r="B80" s="117">
        <v>801</v>
      </c>
      <c r="C80" s="117">
        <v>80101</v>
      </c>
      <c r="D80" s="117">
        <v>6060</v>
      </c>
      <c r="E80" s="119" t="s">
        <v>61</v>
      </c>
      <c r="F80" s="140">
        <v>20056</v>
      </c>
      <c r="G80" s="140">
        <v>20056</v>
      </c>
      <c r="H80" s="141">
        <v>20056</v>
      </c>
      <c r="I80" s="142">
        <v>0</v>
      </c>
      <c r="J80" s="143" t="s">
        <v>41</v>
      </c>
    </row>
    <row r="81" spans="1:10" ht="11.25" customHeight="1">
      <c r="A81" s="24"/>
      <c r="B81" s="25"/>
      <c r="C81" s="25"/>
      <c r="D81" s="25"/>
      <c r="E81" s="27"/>
      <c r="F81" s="28"/>
      <c r="G81" s="28"/>
      <c r="H81" s="29"/>
      <c r="I81" s="30"/>
      <c r="J81" s="31"/>
    </row>
    <row r="82" spans="1:10" ht="9" customHeight="1">
      <c r="A82" s="24"/>
      <c r="B82" s="25"/>
      <c r="C82" s="25"/>
      <c r="D82" s="25"/>
      <c r="E82" s="27"/>
      <c r="F82" s="28"/>
      <c r="G82" s="28"/>
      <c r="H82" s="29"/>
      <c r="I82" s="30"/>
      <c r="J82" s="31"/>
    </row>
    <row r="83" spans="1:10" ht="13.5" customHeight="1">
      <c r="A83" s="36"/>
      <c r="B83" s="38"/>
      <c r="C83" s="38"/>
      <c r="D83" s="38"/>
      <c r="E83" s="40"/>
      <c r="F83" s="42"/>
      <c r="G83" s="42"/>
      <c r="H83" s="90"/>
      <c r="I83" s="92"/>
      <c r="J83" s="139"/>
    </row>
    <row r="84" spans="1:10" ht="7.5" customHeight="1">
      <c r="A84" s="106">
        <v>18</v>
      </c>
      <c r="B84" s="66">
        <v>801</v>
      </c>
      <c r="C84" s="66">
        <v>80101</v>
      </c>
      <c r="D84" s="66">
        <v>6060</v>
      </c>
      <c r="E84" s="67" t="s">
        <v>67</v>
      </c>
      <c r="F84" s="68">
        <v>20000</v>
      </c>
      <c r="G84" s="68">
        <v>20000</v>
      </c>
      <c r="H84" s="88">
        <v>20000</v>
      </c>
      <c r="I84" s="89">
        <v>0</v>
      </c>
      <c r="J84" s="104" t="s">
        <v>41</v>
      </c>
    </row>
    <row r="85" spans="1:10" ht="15" customHeight="1">
      <c r="A85" s="24"/>
      <c r="B85" s="25"/>
      <c r="C85" s="25"/>
      <c r="D85" s="25"/>
      <c r="E85" s="27"/>
      <c r="F85" s="28"/>
      <c r="G85" s="28"/>
      <c r="H85" s="29"/>
      <c r="I85" s="30"/>
      <c r="J85" s="31"/>
    </row>
    <row r="86" spans="1:10" ht="10.5" customHeight="1">
      <c r="A86" s="24"/>
      <c r="B86" s="25"/>
      <c r="C86" s="25"/>
      <c r="D86" s="25"/>
      <c r="E86" s="27"/>
      <c r="F86" s="28"/>
      <c r="G86" s="28"/>
      <c r="H86" s="29"/>
      <c r="I86" s="30"/>
      <c r="J86" s="31"/>
    </row>
    <row r="87" spans="1:10" ht="12.75" customHeight="1">
      <c r="A87" s="36"/>
      <c r="B87" s="107"/>
      <c r="C87" s="38"/>
      <c r="D87" s="38"/>
      <c r="E87" s="40"/>
      <c r="F87" s="42"/>
      <c r="G87" s="42"/>
      <c r="H87" s="90"/>
      <c r="I87" s="92"/>
      <c r="J87" s="139"/>
    </row>
    <row r="88" spans="1:10" ht="13.5" customHeight="1">
      <c r="A88" s="106">
        <v>19</v>
      </c>
      <c r="B88" s="117">
        <v>801</v>
      </c>
      <c r="C88" s="66">
        <v>80101</v>
      </c>
      <c r="D88" s="66">
        <v>6060</v>
      </c>
      <c r="E88" s="67" t="s">
        <v>68</v>
      </c>
      <c r="F88" s="68">
        <v>20000</v>
      </c>
      <c r="G88" s="68">
        <v>20000</v>
      </c>
      <c r="H88" s="88">
        <v>20000</v>
      </c>
      <c r="I88" s="89">
        <v>0</v>
      </c>
      <c r="J88" s="143" t="s">
        <v>41</v>
      </c>
    </row>
    <row r="89" spans="1:10" ht="10.5" customHeight="1">
      <c r="A89" s="24"/>
      <c r="B89" s="25"/>
      <c r="C89" s="25"/>
      <c r="D89" s="25"/>
      <c r="E89" s="27"/>
      <c r="F89" s="28"/>
      <c r="G89" s="28"/>
      <c r="H89" s="29"/>
      <c r="I89" s="30"/>
      <c r="J89" s="31"/>
    </row>
    <row r="90" spans="1:10" ht="11.25" customHeight="1">
      <c r="A90" s="24"/>
      <c r="B90" s="25"/>
      <c r="C90" s="25"/>
      <c r="D90" s="25"/>
      <c r="E90" s="27"/>
      <c r="F90" s="28"/>
      <c r="G90" s="28"/>
      <c r="H90" s="29"/>
      <c r="I90" s="30"/>
      <c r="J90" s="31"/>
    </row>
    <row r="91" spans="1:10" ht="15.75" customHeight="1">
      <c r="A91" s="36"/>
      <c r="B91" s="38"/>
      <c r="C91" s="38"/>
      <c r="D91" s="38"/>
      <c r="E91" s="40"/>
      <c r="F91" s="42"/>
      <c r="G91" s="42"/>
      <c r="H91" s="90"/>
      <c r="I91" s="92"/>
      <c r="J91" s="139"/>
    </row>
    <row r="92" spans="1:10" ht="6" customHeight="1">
      <c r="A92" s="115">
        <v>20</v>
      </c>
      <c r="B92" s="66">
        <v>801</v>
      </c>
      <c r="C92" s="66">
        <v>80195</v>
      </c>
      <c r="D92" s="33">
        <v>6069</v>
      </c>
      <c r="E92" s="119" t="s">
        <v>35</v>
      </c>
      <c r="F92" s="193">
        <v>11050</v>
      </c>
      <c r="G92" s="85">
        <v>11050</v>
      </c>
      <c r="H92" s="194"/>
      <c r="I92" s="57">
        <v>0</v>
      </c>
      <c r="J92" s="72" t="s">
        <v>41</v>
      </c>
    </row>
    <row r="93" spans="1:10" ht="5.25" customHeight="1">
      <c r="A93" s="24"/>
      <c r="B93" s="25"/>
      <c r="C93" s="25"/>
      <c r="D93" s="33"/>
      <c r="E93" s="27"/>
      <c r="F93" s="195"/>
      <c r="G93" s="86"/>
      <c r="H93" s="6"/>
      <c r="I93" s="57"/>
      <c r="J93" s="72"/>
    </row>
    <row r="94" spans="1:10" ht="12.75" customHeight="1">
      <c r="A94" s="24"/>
      <c r="B94" s="25"/>
      <c r="C94" s="25"/>
      <c r="D94" s="33"/>
      <c r="E94" s="27"/>
      <c r="F94" s="195"/>
      <c r="G94" s="86"/>
      <c r="H94" s="7"/>
      <c r="I94" s="58"/>
      <c r="J94" s="72"/>
    </row>
    <row r="95" spans="1:10" ht="21" customHeight="1">
      <c r="A95" s="36"/>
      <c r="B95" s="25"/>
      <c r="C95" s="107"/>
      <c r="D95" s="46"/>
      <c r="E95" s="40"/>
      <c r="F95" s="196"/>
      <c r="G95" s="87"/>
      <c r="H95" s="9">
        <v>11050</v>
      </c>
      <c r="I95" s="197"/>
      <c r="J95" s="104"/>
    </row>
    <row r="96" spans="1:10" ht="7.5" customHeight="1">
      <c r="A96" s="106">
        <v>21</v>
      </c>
      <c r="B96" s="66">
        <v>801</v>
      </c>
      <c r="C96" s="117">
        <v>80195</v>
      </c>
      <c r="D96" s="33">
        <v>6050</v>
      </c>
      <c r="E96" s="119" t="s">
        <v>62</v>
      </c>
      <c r="F96" s="198">
        <v>75000</v>
      </c>
      <c r="G96" s="199">
        <v>75000</v>
      </c>
      <c r="H96" s="53">
        <v>75000</v>
      </c>
      <c r="I96" s="56">
        <v>0</v>
      </c>
      <c r="J96" s="72" t="s">
        <v>41</v>
      </c>
    </row>
    <row r="97" spans="1:12" ht="9" customHeight="1">
      <c r="A97" s="24"/>
      <c r="B97" s="25"/>
      <c r="C97" s="25"/>
      <c r="D97" s="33"/>
      <c r="E97" s="27"/>
      <c r="F97" s="122"/>
      <c r="G97" s="86"/>
      <c r="H97" s="54"/>
      <c r="I97" s="57"/>
      <c r="J97" s="72"/>
    </row>
    <row r="98" spans="1:12" ht="9" customHeight="1">
      <c r="A98" s="24"/>
      <c r="B98" s="25"/>
      <c r="C98" s="25"/>
      <c r="D98" s="33"/>
      <c r="E98" s="27"/>
      <c r="F98" s="122"/>
      <c r="G98" s="86"/>
      <c r="H98" s="54"/>
      <c r="I98" s="57"/>
      <c r="J98" s="72"/>
    </row>
    <row r="99" spans="1:12" ht="15.75" customHeight="1">
      <c r="A99" s="105"/>
      <c r="B99" s="25"/>
      <c r="C99" s="25"/>
      <c r="D99" s="46"/>
      <c r="E99" s="40"/>
      <c r="F99" s="200"/>
      <c r="G99" s="201"/>
      <c r="H99" s="88"/>
      <c r="I99" s="89"/>
      <c r="J99" s="104"/>
    </row>
    <row r="100" spans="1:12" ht="7.5" customHeight="1">
      <c r="A100" s="115">
        <v>22</v>
      </c>
      <c r="B100" s="117">
        <v>801</v>
      </c>
      <c r="C100" s="117">
        <v>80195</v>
      </c>
      <c r="D100" s="32">
        <v>6050</v>
      </c>
      <c r="E100" s="119" t="s">
        <v>49</v>
      </c>
      <c r="F100" s="121">
        <v>8746</v>
      </c>
      <c r="G100" s="85">
        <v>8700</v>
      </c>
      <c r="H100" s="56">
        <v>3512</v>
      </c>
      <c r="I100" s="56">
        <v>0</v>
      </c>
      <c r="J100" s="71" t="s">
        <v>42</v>
      </c>
    </row>
    <row r="101" spans="1:12" ht="18" customHeight="1">
      <c r="A101" s="24"/>
      <c r="B101" s="25"/>
      <c r="C101" s="25"/>
      <c r="D101" s="33"/>
      <c r="E101" s="27"/>
      <c r="F101" s="122"/>
      <c r="G101" s="86"/>
      <c r="H101" s="57"/>
      <c r="I101" s="57"/>
      <c r="J101" s="72"/>
    </row>
    <row r="102" spans="1:12" ht="21.75" customHeight="1">
      <c r="A102" s="24"/>
      <c r="B102" s="25"/>
      <c r="C102" s="25"/>
      <c r="D102" s="33"/>
      <c r="E102" s="27"/>
      <c r="F102" s="122"/>
      <c r="G102" s="86"/>
      <c r="H102" s="58"/>
      <c r="I102" s="58"/>
      <c r="J102" s="73"/>
    </row>
    <row r="103" spans="1:12" ht="48" customHeight="1" thickBot="1">
      <c r="A103" s="116"/>
      <c r="B103" s="118"/>
      <c r="C103" s="118"/>
      <c r="D103" s="34"/>
      <c r="E103" s="120"/>
      <c r="F103" s="123"/>
      <c r="G103" s="124"/>
      <c r="H103" s="10">
        <v>0</v>
      </c>
      <c r="I103" s="22">
        <v>5188</v>
      </c>
      <c r="J103" s="16" t="s">
        <v>50</v>
      </c>
    </row>
    <row r="104" spans="1:12" ht="21" customHeight="1" thickTop="1" thickBot="1">
      <c r="A104" s="190"/>
      <c r="B104" s="191">
        <v>900</v>
      </c>
      <c r="C104" s="191"/>
      <c r="D104" s="191"/>
      <c r="E104" s="191"/>
      <c r="F104" s="176">
        <f>SUM(F105:F167)</f>
        <v>3329677</v>
      </c>
      <c r="G104" s="176">
        <f>SUM(G105:G167)</f>
        <v>746381</v>
      </c>
      <c r="H104" s="176">
        <f>SUM(H105:H167)</f>
        <v>577795</v>
      </c>
      <c r="I104" s="176">
        <f>SUM(I105:I167)</f>
        <v>168586</v>
      </c>
      <c r="J104" s="192"/>
    </row>
    <row r="105" spans="1:12" ht="12.75" customHeight="1" thickTop="1">
      <c r="A105" s="202">
        <v>23</v>
      </c>
      <c r="B105" s="203">
        <v>900</v>
      </c>
      <c r="C105" s="25">
        <v>90002</v>
      </c>
      <c r="D105" s="25">
        <v>6060</v>
      </c>
      <c r="E105" s="26" t="s">
        <v>69</v>
      </c>
      <c r="F105" s="28">
        <v>10000</v>
      </c>
      <c r="G105" s="28">
        <v>10000</v>
      </c>
      <c r="H105" s="29">
        <v>10000</v>
      </c>
      <c r="I105" s="30">
        <v>0</v>
      </c>
      <c r="J105" s="138" t="s">
        <v>41</v>
      </c>
    </row>
    <row r="106" spans="1:12" ht="15" customHeight="1">
      <c r="A106" s="204"/>
      <c r="B106" s="203"/>
      <c r="C106" s="25"/>
      <c r="D106" s="25"/>
      <c r="E106" s="27"/>
      <c r="F106" s="28"/>
      <c r="G106" s="28"/>
      <c r="H106" s="29"/>
      <c r="I106" s="30"/>
      <c r="J106" s="31"/>
      <c r="K106" s="11"/>
    </row>
    <row r="107" spans="1:12" ht="12" customHeight="1">
      <c r="A107" s="204"/>
      <c r="B107" s="203"/>
      <c r="C107" s="25"/>
      <c r="D107" s="25"/>
      <c r="E107" s="27"/>
      <c r="F107" s="28"/>
      <c r="G107" s="28"/>
      <c r="H107" s="29"/>
      <c r="I107" s="30"/>
      <c r="J107" s="31"/>
      <c r="K107" s="11"/>
    </row>
    <row r="108" spans="1:12" ht="7.5" customHeight="1">
      <c r="A108" s="205"/>
      <c r="B108" s="206"/>
      <c r="C108" s="107"/>
      <c r="D108" s="107"/>
      <c r="E108" s="91"/>
      <c r="F108" s="82"/>
      <c r="G108" s="82"/>
      <c r="H108" s="109"/>
      <c r="I108" s="110"/>
      <c r="J108" s="139"/>
      <c r="K108" s="11"/>
    </row>
    <row r="109" spans="1:12" ht="31.5" customHeight="1">
      <c r="A109" s="43">
        <v>24</v>
      </c>
      <c r="B109" s="117">
        <v>900</v>
      </c>
      <c r="C109" s="117">
        <v>90019</v>
      </c>
      <c r="D109" s="207">
        <v>6050</v>
      </c>
      <c r="E109" s="208" t="s">
        <v>56</v>
      </c>
      <c r="F109" s="85">
        <v>1434652</v>
      </c>
      <c r="G109" s="140">
        <v>79972</v>
      </c>
      <c r="H109" s="23">
        <v>32167</v>
      </c>
      <c r="I109" s="209"/>
      <c r="J109" s="210" t="s">
        <v>57</v>
      </c>
      <c r="K109" s="11"/>
    </row>
    <row r="110" spans="1:12" ht="25.5" customHeight="1">
      <c r="A110" s="44"/>
      <c r="B110" s="66"/>
      <c r="C110" s="66"/>
      <c r="D110" s="211">
        <v>6059</v>
      </c>
      <c r="E110" s="212"/>
      <c r="F110" s="199"/>
      <c r="G110" s="68"/>
      <c r="H110" s="20">
        <v>2391</v>
      </c>
      <c r="I110" s="213"/>
      <c r="J110" s="21" t="s">
        <v>71</v>
      </c>
      <c r="K110" s="11"/>
      <c r="L110" s="12"/>
    </row>
    <row r="111" spans="1:12" s="3" customFormat="1" ht="18.75" customHeight="1">
      <c r="A111" s="65"/>
      <c r="B111" s="25"/>
      <c r="C111" s="25"/>
      <c r="D111" s="211">
        <v>6057</v>
      </c>
      <c r="E111" s="214"/>
      <c r="F111" s="86"/>
      <c r="G111" s="28"/>
      <c r="H111" s="215"/>
      <c r="I111" s="216">
        <v>40633</v>
      </c>
      <c r="J111" s="21" t="s">
        <v>33</v>
      </c>
      <c r="K111" s="15"/>
    </row>
    <row r="112" spans="1:12">
      <c r="A112" s="65"/>
      <c r="B112" s="25"/>
      <c r="C112" s="25"/>
      <c r="D112" s="33">
        <v>6059</v>
      </c>
      <c r="E112" s="214"/>
      <c r="F112" s="86"/>
      <c r="G112" s="28"/>
      <c r="H112" s="217"/>
      <c r="I112" s="218">
        <v>4781</v>
      </c>
      <c r="J112" s="72" t="s">
        <v>34</v>
      </c>
      <c r="K112" s="11"/>
    </row>
    <row r="113" spans="1:11" ht="18.75" customHeight="1">
      <c r="A113" s="219"/>
      <c r="B113" s="25"/>
      <c r="C113" s="25"/>
      <c r="D113" s="66"/>
      <c r="E113" s="214"/>
      <c r="F113" s="87"/>
      <c r="G113" s="42"/>
      <c r="H113" s="220"/>
      <c r="I113" s="221"/>
      <c r="J113" s="73"/>
      <c r="K113" s="11"/>
    </row>
    <row r="114" spans="1:11">
      <c r="A114" s="24">
        <v>25</v>
      </c>
      <c r="B114" s="25">
        <v>900</v>
      </c>
      <c r="C114" s="25">
        <v>90019</v>
      </c>
      <c r="D114" s="25">
        <v>6050</v>
      </c>
      <c r="E114" s="26" t="s">
        <v>26</v>
      </c>
      <c r="F114" s="68">
        <v>700000</v>
      </c>
      <c r="G114" s="68">
        <v>0</v>
      </c>
      <c r="H114" s="88">
        <v>0</v>
      </c>
      <c r="I114" s="89">
        <v>0</v>
      </c>
      <c r="J114" s="104" t="s">
        <v>40</v>
      </c>
    </row>
    <row r="115" spans="1:11">
      <c r="A115" s="24"/>
      <c r="B115" s="25"/>
      <c r="C115" s="25"/>
      <c r="D115" s="25"/>
      <c r="E115" s="27"/>
      <c r="F115" s="28"/>
      <c r="G115" s="28"/>
      <c r="H115" s="29"/>
      <c r="I115" s="30"/>
      <c r="J115" s="31"/>
    </row>
    <row r="116" spans="1:11">
      <c r="A116" s="24"/>
      <c r="B116" s="25"/>
      <c r="C116" s="25"/>
      <c r="D116" s="25"/>
      <c r="E116" s="27"/>
      <c r="F116" s="28"/>
      <c r="G116" s="28"/>
      <c r="H116" s="29"/>
      <c r="I116" s="30"/>
      <c r="J116" s="31"/>
    </row>
    <row r="117" spans="1:11">
      <c r="A117" s="24"/>
      <c r="B117" s="25"/>
      <c r="C117" s="25"/>
      <c r="D117" s="25"/>
      <c r="E117" s="27"/>
      <c r="F117" s="28"/>
      <c r="G117" s="28"/>
      <c r="H117" s="29"/>
      <c r="I117" s="30"/>
      <c r="J117" s="31"/>
    </row>
    <row r="118" spans="1:11">
      <c r="A118" s="24">
        <v>26</v>
      </c>
      <c r="B118" s="25">
        <v>900</v>
      </c>
      <c r="C118" s="25">
        <v>90019</v>
      </c>
      <c r="D118" s="25">
        <v>6050</v>
      </c>
      <c r="E118" s="26" t="s">
        <v>53</v>
      </c>
      <c r="F118" s="28">
        <v>36000</v>
      </c>
      <c r="G118" s="28">
        <v>36000</v>
      </c>
      <c r="H118" s="29">
        <v>36000</v>
      </c>
      <c r="I118" s="30">
        <v>0</v>
      </c>
      <c r="J118" s="31" t="s">
        <v>41</v>
      </c>
    </row>
    <row r="119" spans="1:11" ht="6.75" customHeight="1">
      <c r="A119" s="24"/>
      <c r="B119" s="25"/>
      <c r="C119" s="25"/>
      <c r="D119" s="25"/>
      <c r="E119" s="27"/>
      <c r="F119" s="28"/>
      <c r="G119" s="28"/>
      <c r="H119" s="29"/>
      <c r="I119" s="30"/>
      <c r="J119" s="31"/>
    </row>
    <row r="120" spans="1:11">
      <c r="A120" s="24"/>
      <c r="B120" s="25"/>
      <c r="C120" s="25"/>
      <c r="D120" s="25"/>
      <c r="E120" s="27"/>
      <c r="F120" s="28"/>
      <c r="G120" s="28"/>
      <c r="H120" s="29"/>
      <c r="I120" s="30"/>
      <c r="J120" s="31"/>
    </row>
    <row r="121" spans="1:11" ht="21.75" customHeight="1">
      <c r="A121" s="24"/>
      <c r="B121" s="25"/>
      <c r="C121" s="25"/>
      <c r="D121" s="25"/>
      <c r="E121" s="27"/>
      <c r="F121" s="28"/>
      <c r="G121" s="28"/>
      <c r="H121" s="29"/>
      <c r="I121" s="30"/>
      <c r="J121" s="31"/>
    </row>
    <row r="122" spans="1:11" ht="21" customHeight="1">
      <c r="A122" s="24">
        <v>27</v>
      </c>
      <c r="B122" s="25">
        <v>900</v>
      </c>
      <c r="C122" s="25">
        <v>90019</v>
      </c>
      <c r="D122" s="25">
        <v>6050</v>
      </c>
      <c r="E122" s="26" t="s">
        <v>54</v>
      </c>
      <c r="F122" s="28">
        <v>36500</v>
      </c>
      <c r="G122" s="28">
        <v>36500</v>
      </c>
      <c r="H122" s="29">
        <v>36500</v>
      </c>
      <c r="I122" s="30">
        <v>0</v>
      </c>
      <c r="J122" s="31" t="s">
        <v>41</v>
      </c>
    </row>
    <row r="123" spans="1:11" ht="8.25" customHeight="1">
      <c r="A123" s="24"/>
      <c r="B123" s="25"/>
      <c r="C123" s="25"/>
      <c r="D123" s="25"/>
      <c r="E123" s="27"/>
      <c r="F123" s="28"/>
      <c r="G123" s="28"/>
      <c r="H123" s="29"/>
      <c r="I123" s="30"/>
      <c r="J123" s="31"/>
    </row>
    <row r="124" spans="1:11" ht="6.75" customHeight="1">
      <c r="A124" s="24"/>
      <c r="B124" s="25"/>
      <c r="C124" s="25"/>
      <c r="D124" s="25"/>
      <c r="E124" s="27"/>
      <c r="F124" s="28"/>
      <c r="G124" s="28"/>
      <c r="H124" s="29"/>
      <c r="I124" s="30"/>
      <c r="J124" s="31"/>
    </row>
    <row r="125" spans="1:11">
      <c r="A125" s="24"/>
      <c r="B125" s="25"/>
      <c r="C125" s="25"/>
      <c r="D125" s="25"/>
      <c r="E125" s="27"/>
      <c r="F125" s="28"/>
      <c r="G125" s="28"/>
      <c r="H125" s="29"/>
      <c r="I125" s="30"/>
      <c r="J125" s="31"/>
    </row>
    <row r="126" spans="1:11" ht="8.25" customHeight="1">
      <c r="A126" s="24">
        <v>28</v>
      </c>
      <c r="B126" s="25">
        <v>900</v>
      </c>
      <c r="C126" s="25">
        <v>90019</v>
      </c>
      <c r="D126" s="25">
        <v>6050</v>
      </c>
      <c r="E126" s="26" t="s">
        <v>55</v>
      </c>
      <c r="F126" s="28">
        <v>53000</v>
      </c>
      <c r="G126" s="28">
        <v>53000</v>
      </c>
      <c r="H126" s="29">
        <v>53000</v>
      </c>
      <c r="I126" s="30">
        <v>0</v>
      </c>
      <c r="J126" s="31" t="s">
        <v>41</v>
      </c>
    </row>
    <row r="127" spans="1:11">
      <c r="A127" s="24"/>
      <c r="B127" s="25"/>
      <c r="C127" s="25"/>
      <c r="D127" s="25"/>
      <c r="E127" s="27"/>
      <c r="F127" s="28"/>
      <c r="G127" s="28"/>
      <c r="H127" s="29"/>
      <c r="I127" s="30"/>
      <c r="J127" s="31"/>
    </row>
    <row r="128" spans="1:11">
      <c r="A128" s="24"/>
      <c r="B128" s="25"/>
      <c r="C128" s="25"/>
      <c r="D128" s="25"/>
      <c r="E128" s="27"/>
      <c r="F128" s="28"/>
      <c r="G128" s="28"/>
      <c r="H128" s="29"/>
      <c r="I128" s="30"/>
      <c r="J128" s="31"/>
    </row>
    <row r="129" spans="1:10" ht="18" customHeight="1">
      <c r="A129" s="24"/>
      <c r="B129" s="25"/>
      <c r="C129" s="25"/>
      <c r="D129" s="25"/>
      <c r="E129" s="27"/>
      <c r="F129" s="28"/>
      <c r="G129" s="28"/>
      <c r="H129" s="29"/>
      <c r="I129" s="30"/>
      <c r="J129" s="31"/>
    </row>
    <row r="130" spans="1:10">
      <c r="A130" s="24">
        <v>29</v>
      </c>
      <c r="B130" s="25">
        <v>900</v>
      </c>
      <c r="C130" s="25">
        <v>90019</v>
      </c>
      <c r="D130" s="25">
        <v>6050</v>
      </c>
      <c r="E130" s="26" t="s">
        <v>30</v>
      </c>
      <c r="F130" s="28">
        <v>459565</v>
      </c>
      <c r="G130" s="28">
        <v>0</v>
      </c>
      <c r="H130" s="29">
        <v>0</v>
      </c>
      <c r="I130" s="30">
        <v>0</v>
      </c>
      <c r="J130" s="31" t="s">
        <v>40</v>
      </c>
    </row>
    <row r="131" spans="1:10">
      <c r="A131" s="24"/>
      <c r="B131" s="25"/>
      <c r="C131" s="25"/>
      <c r="D131" s="25"/>
      <c r="E131" s="27"/>
      <c r="F131" s="28"/>
      <c r="G131" s="28"/>
      <c r="H131" s="29"/>
      <c r="I131" s="30"/>
      <c r="J131" s="31"/>
    </row>
    <row r="132" spans="1:10" ht="8.25" customHeight="1">
      <c r="A132" s="24"/>
      <c r="B132" s="25"/>
      <c r="C132" s="25"/>
      <c r="D132" s="25"/>
      <c r="E132" s="27"/>
      <c r="F132" s="28"/>
      <c r="G132" s="28"/>
      <c r="H132" s="29"/>
      <c r="I132" s="30"/>
      <c r="J132" s="31"/>
    </row>
    <row r="133" spans="1:10" ht="6" customHeight="1">
      <c r="A133" s="24"/>
      <c r="B133" s="25"/>
      <c r="C133" s="25"/>
      <c r="D133" s="25"/>
      <c r="E133" s="27"/>
      <c r="F133" s="28"/>
      <c r="G133" s="28"/>
      <c r="H133" s="29"/>
      <c r="I133" s="30"/>
      <c r="J133" s="31"/>
    </row>
    <row r="134" spans="1:10" ht="3.75" customHeight="1">
      <c r="A134" s="24">
        <v>30</v>
      </c>
      <c r="B134" s="25">
        <v>900</v>
      </c>
      <c r="C134" s="25">
        <v>90095</v>
      </c>
      <c r="D134" s="25">
        <v>6050</v>
      </c>
      <c r="E134" s="26" t="s">
        <v>37</v>
      </c>
      <c r="F134" s="28">
        <v>218960</v>
      </c>
      <c r="G134" s="28">
        <v>149909</v>
      </c>
      <c r="H134" s="29">
        <v>5000</v>
      </c>
      <c r="I134" s="30">
        <v>0</v>
      </c>
      <c r="J134" s="93" t="s">
        <v>72</v>
      </c>
    </row>
    <row r="135" spans="1:10" ht="38.25" customHeight="1">
      <c r="A135" s="24"/>
      <c r="B135" s="25"/>
      <c r="C135" s="25"/>
      <c r="D135" s="25"/>
      <c r="E135" s="27"/>
      <c r="F135" s="28"/>
      <c r="G135" s="28"/>
      <c r="H135" s="29"/>
      <c r="I135" s="30"/>
      <c r="J135" s="73"/>
    </row>
    <row r="136" spans="1:10" ht="21" customHeight="1">
      <c r="A136" s="24"/>
      <c r="B136" s="25"/>
      <c r="C136" s="25"/>
      <c r="D136" s="107">
        <v>6057</v>
      </c>
      <c r="E136" s="27"/>
      <c r="F136" s="28"/>
      <c r="G136" s="28"/>
      <c r="H136" s="109">
        <v>0</v>
      </c>
      <c r="I136" s="110">
        <v>123172</v>
      </c>
      <c r="J136" s="72" t="s">
        <v>45</v>
      </c>
    </row>
    <row r="137" spans="1:10" ht="3" customHeight="1">
      <c r="A137" s="24"/>
      <c r="B137" s="25"/>
      <c r="C137" s="25"/>
      <c r="D137" s="46"/>
      <c r="E137" s="27"/>
      <c r="F137" s="28"/>
      <c r="G137" s="28"/>
      <c r="H137" s="55"/>
      <c r="I137" s="58"/>
      <c r="J137" s="72"/>
    </row>
    <row r="138" spans="1:10" ht="6" customHeight="1">
      <c r="A138" s="24"/>
      <c r="B138" s="25"/>
      <c r="C138" s="25"/>
      <c r="D138" s="33">
        <v>6059</v>
      </c>
      <c r="E138" s="27"/>
      <c r="F138" s="28"/>
      <c r="G138" s="28"/>
      <c r="H138" s="54">
        <v>21737</v>
      </c>
      <c r="I138" s="57">
        <v>0</v>
      </c>
      <c r="J138" s="71" t="s">
        <v>46</v>
      </c>
    </row>
    <row r="139" spans="1:10" ht="29.25" customHeight="1">
      <c r="A139" s="24"/>
      <c r="B139" s="25"/>
      <c r="C139" s="25"/>
      <c r="D139" s="66"/>
      <c r="E139" s="27"/>
      <c r="F139" s="28"/>
      <c r="G139" s="28"/>
      <c r="H139" s="88"/>
      <c r="I139" s="89"/>
      <c r="J139" s="104"/>
    </row>
    <row r="140" spans="1:10" ht="27" customHeight="1">
      <c r="A140" s="24">
        <v>31</v>
      </c>
      <c r="B140" s="25">
        <v>900</v>
      </c>
      <c r="C140" s="25">
        <v>90095</v>
      </c>
      <c r="D140" s="25">
        <v>6059</v>
      </c>
      <c r="E140" s="26" t="s">
        <v>38</v>
      </c>
      <c r="F140" s="28">
        <v>6000</v>
      </c>
      <c r="G140" s="28">
        <v>6000</v>
      </c>
      <c r="H140" s="29">
        <v>6000</v>
      </c>
      <c r="I140" s="30">
        <v>0</v>
      </c>
      <c r="J140" s="31" t="s">
        <v>41</v>
      </c>
    </row>
    <row r="141" spans="1:10">
      <c r="A141" s="24"/>
      <c r="B141" s="25"/>
      <c r="C141" s="25"/>
      <c r="D141" s="25"/>
      <c r="E141" s="27"/>
      <c r="F141" s="28"/>
      <c r="G141" s="28"/>
      <c r="H141" s="29"/>
      <c r="I141" s="30"/>
      <c r="J141" s="31"/>
    </row>
    <row r="142" spans="1:10">
      <c r="A142" s="24"/>
      <c r="B142" s="25"/>
      <c r="C142" s="25"/>
      <c r="D142" s="25"/>
      <c r="E142" s="27"/>
      <c r="F142" s="28"/>
      <c r="G142" s="28"/>
      <c r="H142" s="29"/>
      <c r="I142" s="30"/>
      <c r="J142" s="31"/>
    </row>
    <row r="143" spans="1:10" ht="11.25" customHeight="1">
      <c r="A143" s="24"/>
      <c r="B143" s="25"/>
      <c r="C143" s="25"/>
      <c r="D143" s="25"/>
      <c r="E143" s="27"/>
      <c r="F143" s="28"/>
      <c r="G143" s="28"/>
      <c r="H143" s="29"/>
      <c r="I143" s="30"/>
      <c r="J143" s="31"/>
    </row>
    <row r="144" spans="1:10">
      <c r="A144" s="24">
        <v>32</v>
      </c>
      <c r="B144" s="25">
        <v>900</v>
      </c>
      <c r="C144" s="25">
        <v>90095</v>
      </c>
      <c r="D144" s="25">
        <v>6050</v>
      </c>
      <c r="E144" s="26" t="s">
        <v>47</v>
      </c>
      <c r="F144" s="28">
        <v>35000</v>
      </c>
      <c r="G144" s="28">
        <v>35000</v>
      </c>
      <c r="H144" s="29">
        <v>35000</v>
      </c>
      <c r="I144" s="30">
        <v>0</v>
      </c>
      <c r="J144" s="31" t="s">
        <v>41</v>
      </c>
    </row>
    <row r="145" spans="1:13">
      <c r="A145" s="24"/>
      <c r="B145" s="25"/>
      <c r="C145" s="25"/>
      <c r="D145" s="25"/>
      <c r="E145" s="27"/>
      <c r="F145" s="28"/>
      <c r="G145" s="28"/>
      <c r="H145" s="29"/>
      <c r="I145" s="30"/>
      <c r="J145" s="31"/>
    </row>
    <row r="146" spans="1:13">
      <c r="A146" s="24"/>
      <c r="B146" s="25"/>
      <c r="C146" s="25"/>
      <c r="D146" s="25"/>
      <c r="E146" s="27"/>
      <c r="F146" s="28"/>
      <c r="G146" s="28"/>
      <c r="H146" s="29"/>
      <c r="I146" s="30"/>
      <c r="J146" s="31"/>
    </row>
    <row r="147" spans="1:13">
      <c r="A147" s="24"/>
      <c r="B147" s="25"/>
      <c r="C147" s="25"/>
      <c r="D147" s="25"/>
      <c r="E147" s="27"/>
      <c r="F147" s="28"/>
      <c r="G147" s="28"/>
      <c r="H147" s="29"/>
      <c r="I147" s="30"/>
      <c r="J147" s="31"/>
    </row>
    <row r="148" spans="1:13">
      <c r="A148" s="24">
        <v>33</v>
      </c>
      <c r="B148" s="25">
        <v>900</v>
      </c>
      <c r="C148" s="25">
        <v>90095</v>
      </c>
      <c r="D148" s="25">
        <v>6050</v>
      </c>
      <c r="E148" s="26" t="s">
        <v>48</v>
      </c>
      <c r="F148" s="28">
        <v>100000</v>
      </c>
      <c r="G148" s="28">
        <v>100000</v>
      </c>
      <c r="H148" s="29">
        <v>100000</v>
      </c>
      <c r="I148" s="30">
        <v>0</v>
      </c>
      <c r="J148" s="31" t="s">
        <v>41</v>
      </c>
    </row>
    <row r="149" spans="1:13">
      <c r="A149" s="24"/>
      <c r="B149" s="25"/>
      <c r="C149" s="25"/>
      <c r="D149" s="25"/>
      <c r="E149" s="27"/>
      <c r="F149" s="28"/>
      <c r="G149" s="28"/>
      <c r="H149" s="29"/>
      <c r="I149" s="30"/>
      <c r="J149" s="31"/>
    </row>
    <row r="150" spans="1:13">
      <c r="A150" s="24"/>
      <c r="B150" s="25"/>
      <c r="C150" s="25"/>
      <c r="D150" s="25"/>
      <c r="E150" s="27"/>
      <c r="F150" s="28"/>
      <c r="G150" s="28"/>
      <c r="H150" s="29"/>
      <c r="I150" s="30"/>
      <c r="J150" s="31"/>
    </row>
    <row r="151" spans="1:13">
      <c r="A151" s="24"/>
      <c r="B151" s="25"/>
      <c r="C151" s="25"/>
      <c r="D151" s="25"/>
      <c r="E151" s="27"/>
      <c r="F151" s="28"/>
      <c r="G151" s="28"/>
      <c r="H151" s="29"/>
      <c r="I151" s="30"/>
      <c r="J151" s="31"/>
    </row>
    <row r="152" spans="1:13">
      <c r="A152" s="24">
        <v>34</v>
      </c>
      <c r="B152" s="25">
        <v>900</v>
      </c>
      <c r="C152" s="25">
        <v>90095</v>
      </c>
      <c r="D152" s="25">
        <v>6050</v>
      </c>
      <c r="E152" s="26" t="s">
        <v>31</v>
      </c>
      <c r="F152" s="28">
        <v>75000</v>
      </c>
      <c r="G152" s="28">
        <v>75000</v>
      </c>
      <c r="H152" s="29">
        <v>75000</v>
      </c>
      <c r="I152" s="30">
        <v>0</v>
      </c>
      <c r="J152" s="31" t="s">
        <v>41</v>
      </c>
    </row>
    <row r="153" spans="1:13" ht="9.75" customHeight="1">
      <c r="A153" s="24"/>
      <c r="B153" s="25"/>
      <c r="C153" s="25"/>
      <c r="D153" s="25"/>
      <c r="E153" s="27"/>
      <c r="F153" s="28"/>
      <c r="G153" s="28"/>
      <c r="H153" s="29"/>
      <c r="I153" s="30"/>
      <c r="J153" s="31"/>
    </row>
    <row r="154" spans="1:13" ht="9.75" customHeight="1">
      <c r="A154" s="24"/>
      <c r="B154" s="25"/>
      <c r="C154" s="25"/>
      <c r="D154" s="25"/>
      <c r="E154" s="27"/>
      <c r="F154" s="28"/>
      <c r="G154" s="28"/>
      <c r="H154" s="29"/>
      <c r="I154" s="30"/>
      <c r="J154" s="31"/>
    </row>
    <row r="155" spans="1:13" ht="7.5" customHeight="1">
      <c r="A155" s="24"/>
      <c r="B155" s="25"/>
      <c r="C155" s="25"/>
      <c r="D155" s="25"/>
      <c r="E155" s="27"/>
      <c r="F155" s="28"/>
      <c r="G155" s="28"/>
      <c r="H155" s="29"/>
      <c r="I155" s="30"/>
      <c r="J155" s="31"/>
    </row>
    <row r="156" spans="1:13" ht="11.25" customHeight="1">
      <c r="A156" s="24">
        <v>35</v>
      </c>
      <c r="B156" s="25">
        <v>900</v>
      </c>
      <c r="C156" s="25">
        <v>90095</v>
      </c>
      <c r="D156" s="25">
        <v>6050</v>
      </c>
      <c r="E156" s="26" t="s">
        <v>70</v>
      </c>
      <c r="F156" s="28">
        <v>15000</v>
      </c>
      <c r="G156" s="28">
        <v>15000</v>
      </c>
      <c r="H156" s="29">
        <v>15000</v>
      </c>
      <c r="I156" s="30">
        <v>0</v>
      </c>
      <c r="J156" s="31" t="s">
        <v>41</v>
      </c>
    </row>
    <row r="157" spans="1:13">
      <c r="A157" s="24"/>
      <c r="B157" s="25"/>
      <c r="C157" s="25"/>
      <c r="D157" s="25"/>
      <c r="E157" s="27"/>
      <c r="F157" s="28"/>
      <c r="G157" s="28"/>
      <c r="H157" s="29"/>
      <c r="I157" s="30"/>
      <c r="J157" s="31"/>
    </row>
    <row r="158" spans="1:13" ht="9" customHeight="1">
      <c r="A158" s="24"/>
      <c r="B158" s="25"/>
      <c r="C158" s="25"/>
      <c r="D158" s="25"/>
      <c r="E158" s="27"/>
      <c r="F158" s="28"/>
      <c r="G158" s="28"/>
      <c r="H158" s="29"/>
      <c r="I158" s="30"/>
      <c r="J158" s="31"/>
    </row>
    <row r="159" spans="1:13" ht="11.25" customHeight="1">
      <c r="A159" s="24"/>
      <c r="B159" s="25"/>
      <c r="C159" s="25"/>
      <c r="D159" s="25"/>
      <c r="E159" s="27"/>
      <c r="F159" s="28"/>
      <c r="G159" s="28"/>
      <c r="H159" s="29"/>
      <c r="I159" s="30"/>
      <c r="J159" s="31"/>
      <c r="M159" s="12"/>
    </row>
    <row r="160" spans="1:13" ht="10.5" customHeight="1">
      <c r="A160" s="24">
        <v>36</v>
      </c>
      <c r="B160" s="25">
        <v>900</v>
      </c>
      <c r="C160" s="25">
        <v>90095</v>
      </c>
      <c r="D160" s="25">
        <v>6050</v>
      </c>
      <c r="E160" s="26" t="s">
        <v>73</v>
      </c>
      <c r="F160" s="28">
        <v>110000</v>
      </c>
      <c r="G160" s="28">
        <v>110000</v>
      </c>
      <c r="H160" s="29">
        <v>110000</v>
      </c>
      <c r="I160" s="30">
        <v>0</v>
      </c>
      <c r="J160" s="31" t="s">
        <v>41</v>
      </c>
      <c r="K160" s="11"/>
    </row>
    <row r="161" spans="1:13" ht="10.5" customHeight="1">
      <c r="A161" s="24"/>
      <c r="B161" s="25"/>
      <c r="C161" s="25"/>
      <c r="D161" s="25"/>
      <c r="E161" s="27"/>
      <c r="F161" s="28"/>
      <c r="G161" s="28"/>
      <c r="H161" s="29"/>
      <c r="I161" s="30"/>
      <c r="J161" s="31"/>
    </row>
    <row r="162" spans="1:13" ht="10.5" customHeight="1">
      <c r="A162" s="24"/>
      <c r="B162" s="25"/>
      <c r="C162" s="25"/>
      <c r="D162" s="25"/>
      <c r="E162" s="27"/>
      <c r="F162" s="28"/>
      <c r="G162" s="28"/>
      <c r="H162" s="29"/>
      <c r="I162" s="30"/>
      <c r="J162" s="31"/>
    </row>
    <row r="163" spans="1:13" ht="46.5" customHeight="1">
      <c r="A163" s="24"/>
      <c r="B163" s="25"/>
      <c r="C163" s="25"/>
      <c r="D163" s="25"/>
      <c r="E163" s="27"/>
      <c r="F163" s="28"/>
      <c r="G163" s="28"/>
      <c r="H163" s="29"/>
      <c r="I163" s="30"/>
      <c r="J163" s="31"/>
    </row>
    <row r="164" spans="1:13">
      <c r="A164" s="24">
        <v>37</v>
      </c>
      <c r="B164" s="25">
        <v>900</v>
      </c>
      <c r="C164" s="25">
        <v>90095</v>
      </c>
      <c r="D164" s="25">
        <v>6050</v>
      </c>
      <c r="E164" s="26" t="s">
        <v>63</v>
      </c>
      <c r="F164" s="28">
        <v>40000</v>
      </c>
      <c r="G164" s="28">
        <v>40000</v>
      </c>
      <c r="H164" s="149">
        <v>40000</v>
      </c>
      <c r="I164" s="151">
        <v>0</v>
      </c>
      <c r="J164" s="31" t="s">
        <v>41</v>
      </c>
    </row>
    <row r="165" spans="1:13">
      <c r="A165" s="24"/>
      <c r="B165" s="25"/>
      <c r="C165" s="25"/>
      <c r="D165" s="25"/>
      <c r="E165" s="27"/>
      <c r="F165" s="28"/>
      <c r="G165" s="28"/>
      <c r="H165" s="149"/>
      <c r="I165" s="151"/>
      <c r="J165" s="31"/>
    </row>
    <row r="166" spans="1:13">
      <c r="A166" s="24"/>
      <c r="B166" s="25"/>
      <c r="C166" s="25"/>
      <c r="D166" s="25"/>
      <c r="E166" s="27"/>
      <c r="F166" s="28"/>
      <c r="G166" s="28"/>
      <c r="H166" s="149"/>
      <c r="I166" s="151"/>
      <c r="J166" s="31"/>
    </row>
    <row r="167" spans="1:13" ht="13.5" thickBot="1">
      <c r="A167" s="105"/>
      <c r="B167" s="107"/>
      <c r="C167" s="107"/>
      <c r="D167" s="118"/>
      <c r="E167" s="120"/>
      <c r="F167" s="148"/>
      <c r="G167" s="148"/>
      <c r="H167" s="150"/>
      <c r="I167" s="152"/>
      <c r="J167" s="147"/>
    </row>
    <row r="168" spans="1:13" ht="20.25" customHeight="1" thickTop="1" thickBot="1">
      <c r="A168" s="190"/>
      <c r="B168" s="191">
        <v>926</v>
      </c>
      <c r="C168" s="191"/>
      <c r="D168" s="222"/>
      <c r="E168" s="222"/>
      <c r="F168" s="223">
        <f>SUM(F169)</f>
        <v>6000</v>
      </c>
      <c r="G168" s="223">
        <f>SUM(G169)</f>
        <v>6000</v>
      </c>
      <c r="H168" s="223">
        <f>SUM(H169)</f>
        <v>6000</v>
      </c>
      <c r="I168" s="223">
        <f>SUM(I169)</f>
        <v>0</v>
      </c>
      <c r="J168" s="192"/>
    </row>
    <row r="169" spans="1:13" ht="13.5" thickTop="1">
      <c r="A169" s="64">
        <v>38</v>
      </c>
      <c r="B169" s="37">
        <v>926</v>
      </c>
      <c r="C169" s="37">
        <v>92604</v>
      </c>
      <c r="D169" s="69">
        <v>6060</v>
      </c>
      <c r="E169" s="39" t="s">
        <v>58</v>
      </c>
      <c r="F169" s="41">
        <v>6000</v>
      </c>
      <c r="G169" s="41">
        <v>6000</v>
      </c>
      <c r="H169" s="59">
        <v>6000</v>
      </c>
      <c r="I169" s="61">
        <v>0</v>
      </c>
      <c r="J169" s="8"/>
      <c r="M169" s="19"/>
    </row>
    <row r="170" spans="1:13">
      <c r="A170" s="44"/>
      <c r="B170" s="66"/>
      <c r="C170" s="66"/>
      <c r="D170" s="33"/>
      <c r="E170" s="67"/>
      <c r="F170" s="68"/>
      <c r="G170" s="68"/>
      <c r="H170" s="54"/>
      <c r="I170" s="62"/>
      <c r="J170" s="21" t="s">
        <v>41</v>
      </c>
    </row>
    <row r="171" spans="1:13" ht="13.5" thickBot="1">
      <c r="A171" s="65"/>
      <c r="B171" s="25"/>
      <c r="C171" s="25"/>
      <c r="D171" s="70"/>
      <c r="E171" s="27"/>
      <c r="F171" s="28"/>
      <c r="G171" s="28"/>
      <c r="H171" s="60"/>
      <c r="I171" s="63"/>
      <c r="J171" s="21"/>
    </row>
    <row r="172" spans="1:13" ht="22.5" customHeight="1" thickTop="1">
      <c r="A172" s="112" t="s">
        <v>1</v>
      </c>
      <c r="B172" s="113"/>
      <c r="C172" s="113"/>
      <c r="D172" s="113"/>
      <c r="E172" s="114"/>
      <c r="F172" s="17">
        <f>SUM(F9+F46+F55+F60+F65+F70+F75+F104+F168)</f>
        <v>10453750</v>
      </c>
      <c r="G172" s="17">
        <f>SUM(G9+G46+G55+G60+G65+G70+G75+G104+G168)</f>
        <v>1745186</v>
      </c>
      <c r="H172" s="17">
        <f>SUM(H9+H46+H55+H60+H65+H70+H75+H104+H168)</f>
        <v>1571412</v>
      </c>
      <c r="I172" s="17">
        <f>SUM(I9+I46+I55+I60+I65+I70+I75+I104+I168)</f>
        <v>173774</v>
      </c>
      <c r="J172" s="18"/>
      <c r="K172" s="11"/>
    </row>
    <row r="179" spans="13:13">
      <c r="M179" s="13"/>
    </row>
  </sheetData>
  <mergeCells count="403">
    <mergeCell ref="J164:J167"/>
    <mergeCell ref="A164:A167"/>
    <mergeCell ref="B164:B167"/>
    <mergeCell ref="C164:C167"/>
    <mergeCell ref="D164:D167"/>
    <mergeCell ref="E164:E167"/>
    <mergeCell ref="F164:F167"/>
    <mergeCell ref="G164:G167"/>
    <mergeCell ref="H164:H167"/>
    <mergeCell ref="I164:I167"/>
    <mergeCell ref="A96:A99"/>
    <mergeCell ref="B96:B99"/>
    <mergeCell ref="C96:C99"/>
    <mergeCell ref="D96:D99"/>
    <mergeCell ref="E96:E99"/>
    <mergeCell ref="F96:F99"/>
    <mergeCell ref="G96:G99"/>
    <mergeCell ref="J96:J99"/>
    <mergeCell ref="H96:H99"/>
    <mergeCell ref="I96:I99"/>
    <mergeCell ref="D34:D37"/>
    <mergeCell ref="E34:E37"/>
    <mergeCell ref="F34:F37"/>
    <mergeCell ref="G34:G37"/>
    <mergeCell ref="H34:H37"/>
    <mergeCell ref="I34:I37"/>
    <mergeCell ref="I76:I79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J34:J37"/>
    <mergeCell ref="D51:D54"/>
    <mergeCell ref="E51:E54"/>
    <mergeCell ref="F51:F54"/>
    <mergeCell ref="H51:H54"/>
    <mergeCell ref="I71:I74"/>
    <mergeCell ref="J71:J74"/>
    <mergeCell ref="A56:A59"/>
    <mergeCell ref="B56:B59"/>
    <mergeCell ref="C56:C59"/>
    <mergeCell ref="E56:E59"/>
    <mergeCell ref="A51:A54"/>
    <mergeCell ref="B51:B54"/>
    <mergeCell ref="C51:C54"/>
    <mergeCell ref="I51:I54"/>
    <mergeCell ref="J51:J54"/>
    <mergeCell ref="D56:D57"/>
    <mergeCell ref="D58:D59"/>
    <mergeCell ref="F56:F59"/>
    <mergeCell ref="D66:D69"/>
    <mergeCell ref="E66:E69"/>
    <mergeCell ref="F66:F69"/>
    <mergeCell ref="A71:A74"/>
    <mergeCell ref="B71:B74"/>
    <mergeCell ref="B66:B69"/>
    <mergeCell ref="A61:A64"/>
    <mergeCell ref="B61:B64"/>
    <mergeCell ref="H61:H64"/>
    <mergeCell ref="I61:I64"/>
    <mergeCell ref="J156:J159"/>
    <mergeCell ref="J130:J133"/>
    <mergeCell ref="I134:I135"/>
    <mergeCell ref="J114:J117"/>
    <mergeCell ref="E109:E113"/>
    <mergeCell ref="F109:F113"/>
    <mergeCell ref="G109:G113"/>
    <mergeCell ref="D112:D113"/>
    <mergeCell ref="I112:I113"/>
    <mergeCell ref="I130:I133"/>
    <mergeCell ref="I156:I159"/>
    <mergeCell ref="J112:J113"/>
    <mergeCell ref="D140:D143"/>
    <mergeCell ref="E140:E143"/>
    <mergeCell ref="F140:F143"/>
    <mergeCell ref="G140:G143"/>
    <mergeCell ref="H140:H143"/>
    <mergeCell ref="J140:J143"/>
    <mergeCell ref="I140:I143"/>
    <mergeCell ref="H136:H137"/>
    <mergeCell ref="I136:I137"/>
    <mergeCell ref="J134:J135"/>
    <mergeCell ref="J136:J137"/>
    <mergeCell ref="H138:H139"/>
    <mergeCell ref="H134:H135"/>
    <mergeCell ref="A134:A139"/>
    <mergeCell ref="B134:B139"/>
    <mergeCell ref="C134:C139"/>
    <mergeCell ref="E134:E139"/>
    <mergeCell ref="F134:F139"/>
    <mergeCell ref="G134:G139"/>
    <mergeCell ref="G156:G159"/>
    <mergeCell ref="H156:H159"/>
    <mergeCell ref="A140:A143"/>
    <mergeCell ref="B140:B143"/>
    <mergeCell ref="C140:C143"/>
    <mergeCell ref="A148:A151"/>
    <mergeCell ref="B148:B151"/>
    <mergeCell ref="C148:C151"/>
    <mergeCell ref="D136:D137"/>
    <mergeCell ref="D138:D139"/>
    <mergeCell ref="H148:H151"/>
    <mergeCell ref="D114:D117"/>
    <mergeCell ref="E114:E117"/>
    <mergeCell ref="F114:F117"/>
    <mergeCell ref="G114:G117"/>
    <mergeCell ref="A109:A113"/>
    <mergeCell ref="B109:B113"/>
    <mergeCell ref="C109:C113"/>
    <mergeCell ref="A156:A159"/>
    <mergeCell ref="B156:B159"/>
    <mergeCell ref="C156:C159"/>
    <mergeCell ref="D156:D159"/>
    <mergeCell ref="E156:E159"/>
    <mergeCell ref="F156:F159"/>
    <mergeCell ref="D134:D135"/>
    <mergeCell ref="D148:D151"/>
    <mergeCell ref="E148:E151"/>
    <mergeCell ref="F148:F151"/>
    <mergeCell ref="G148:G151"/>
    <mergeCell ref="G118:G121"/>
    <mergeCell ref="D84:D87"/>
    <mergeCell ref="E84:E87"/>
    <mergeCell ref="F84:F87"/>
    <mergeCell ref="A122:A125"/>
    <mergeCell ref="B122:B125"/>
    <mergeCell ref="C122:C125"/>
    <mergeCell ref="D122:D125"/>
    <mergeCell ref="E122:E125"/>
    <mergeCell ref="F122:F125"/>
    <mergeCell ref="A92:A95"/>
    <mergeCell ref="B92:B95"/>
    <mergeCell ref="C92:C95"/>
    <mergeCell ref="E92:E95"/>
    <mergeCell ref="F92:F95"/>
    <mergeCell ref="D92:D95"/>
    <mergeCell ref="A118:A121"/>
    <mergeCell ref="B118:B121"/>
    <mergeCell ref="C118:C121"/>
    <mergeCell ref="D118:D121"/>
    <mergeCell ref="E118:E121"/>
    <mergeCell ref="F118:F121"/>
    <mergeCell ref="A114:A117"/>
    <mergeCell ref="B114:B117"/>
    <mergeCell ref="C114:C117"/>
    <mergeCell ref="A172:E172"/>
    <mergeCell ref="H66:H69"/>
    <mergeCell ref="A100:A103"/>
    <mergeCell ref="B100:B103"/>
    <mergeCell ref="C100:C103"/>
    <mergeCell ref="E100:E103"/>
    <mergeCell ref="F100:F103"/>
    <mergeCell ref="G100:G103"/>
    <mergeCell ref="G66:G69"/>
    <mergeCell ref="G71:G74"/>
    <mergeCell ref="H71:H74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A66:A69"/>
    <mergeCell ref="C71:C74"/>
    <mergeCell ref="D71:D74"/>
    <mergeCell ref="E71:E74"/>
    <mergeCell ref="F71:F74"/>
    <mergeCell ref="D18:D21"/>
    <mergeCell ref="E18:E21"/>
    <mergeCell ref="F18:F21"/>
    <mergeCell ref="G47:G50"/>
    <mergeCell ref="I18:I21"/>
    <mergeCell ref="A42:A45"/>
    <mergeCell ref="B30:B33"/>
    <mergeCell ref="C30:C33"/>
    <mergeCell ref="D30:D33"/>
    <mergeCell ref="E30:E33"/>
    <mergeCell ref="F30:F33"/>
    <mergeCell ref="H18:H21"/>
    <mergeCell ref="G18:G21"/>
    <mergeCell ref="A47:A50"/>
    <mergeCell ref="B47:B50"/>
    <mergeCell ref="C47:C50"/>
    <mergeCell ref="D47:D50"/>
    <mergeCell ref="E47:E50"/>
    <mergeCell ref="F47:F50"/>
    <mergeCell ref="I47:I50"/>
    <mergeCell ref="A30:A33"/>
    <mergeCell ref="A34:A37"/>
    <mergeCell ref="B34:B37"/>
    <mergeCell ref="C34:C37"/>
    <mergeCell ref="I26:I29"/>
    <mergeCell ref="J18:J21"/>
    <mergeCell ref="J14:J17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26:A29"/>
    <mergeCell ref="B26:B29"/>
    <mergeCell ref="C26:C29"/>
    <mergeCell ref="D26:D29"/>
    <mergeCell ref="E26:E29"/>
    <mergeCell ref="F26:F29"/>
    <mergeCell ref="G26:G29"/>
    <mergeCell ref="H26:H29"/>
    <mergeCell ref="J26:J29"/>
    <mergeCell ref="A18:A21"/>
    <mergeCell ref="B18:B21"/>
    <mergeCell ref="C18:C21"/>
    <mergeCell ref="I5:I7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1:J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J10:J13"/>
    <mergeCell ref="A2:J2"/>
    <mergeCell ref="A3:A7"/>
    <mergeCell ref="B3:B7"/>
    <mergeCell ref="C3:C7"/>
    <mergeCell ref="D3:D7"/>
    <mergeCell ref="E3:E7"/>
    <mergeCell ref="F3:F7"/>
    <mergeCell ref="G3:I3"/>
    <mergeCell ref="J3:J7"/>
    <mergeCell ref="G4:G7"/>
    <mergeCell ref="H4:I4"/>
    <mergeCell ref="H5:H7"/>
    <mergeCell ref="I138:I139"/>
    <mergeCell ref="J138:J139"/>
    <mergeCell ref="G56:G59"/>
    <mergeCell ref="J56:J59"/>
    <mergeCell ref="H56:H57"/>
    <mergeCell ref="I56:I57"/>
    <mergeCell ref="H58:H59"/>
    <mergeCell ref="I58:I59"/>
    <mergeCell ref="G51:G54"/>
    <mergeCell ref="I66:I69"/>
    <mergeCell ref="J66:J69"/>
    <mergeCell ref="G92:G95"/>
    <mergeCell ref="I92:I94"/>
    <mergeCell ref="J92:J95"/>
    <mergeCell ref="H100:H102"/>
    <mergeCell ref="J100:J102"/>
    <mergeCell ref="I100:I102"/>
    <mergeCell ref="J122:J125"/>
    <mergeCell ref="J126:J129"/>
    <mergeCell ref="H114:H117"/>
    <mergeCell ref="I114:I117"/>
    <mergeCell ref="G76:G79"/>
    <mergeCell ref="H76:H79"/>
    <mergeCell ref="G122:G125"/>
    <mergeCell ref="I148:I151"/>
    <mergeCell ref="J148:J151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J144:J147"/>
    <mergeCell ref="H118:H121"/>
    <mergeCell ref="I118:I121"/>
    <mergeCell ref="C126:C129"/>
    <mergeCell ref="D126:D129"/>
    <mergeCell ref="E126:E129"/>
    <mergeCell ref="F126:F129"/>
    <mergeCell ref="G126:G129"/>
    <mergeCell ref="H126:H129"/>
    <mergeCell ref="I126:I129"/>
    <mergeCell ref="I30:I33"/>
    <mergeCell ref="J30:J33"/>
    <mergeCell ref="J118:J121"/>
    <mergeCell ref="C42:C45"/>
    <mergeCell ref="D42:D45"/>
    <mergeCell ref="E42:E45"/>
    <mergeCell ref="F42:F45"/>
    <mergeCell ref="G42:G45"/>
    <mergeCell ref="H42:H45"/>
    <mergeCell ref="I42:I45"/>
    <mergeCell ref="J42:J45"/>
    <mergeCell ref="J47:J50"/>
    <mergeCell ref="H47:H50"/>
    <mergeCell ref="G30:G33"/>
    <mergeCell ref="H30:H33"/>
    <mergeCell ref="C66:C69"/>
    <mergeCell ref="D100:D103"/>
    <mergeCell ref="J38:J41"/>
    <mergeCell ref="C61:C64"/>
    <mergeCell ref="E61:E64"/>
    <mergeCell ref="F61:F64"/>
    <mergeCell ref="G61:G64"/>
    <mergeCell ref="J61:J64"/>
    <mergeCell ref="D61:D64"/>
    <mergeCell ref="H169:H171"/>
    <mergeCell ref="I169:I171"/>
    <mergeCell ref="A169:A171"/>
    <mergeCell ref="B169:B171"/>
    <mergeCell ref="C169:C171"/>
    <mergeCell ref="E169:E171"/>
    <mergeCell ref="F169:F171"/>
    <mergeCell ref="G169:G171"/>
    <mergeCell ref="D169:D171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B42:B45"/>
    <mergeCell ref="G84:G87"/>
    <mergeCell ref="H84:H87"/>
    <mergeCell ref="I84:I87"/>
    <mergeCell ref="J84:J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A76:A79"/>
    <mergeCell ref="B76:B79"/>
    <mergeCell ref="C76:C79"/>
    <mergeCell ref="D76:D79"/>
    <mergeCell ref="E76:E79"/>
    <mergeCell ref="F76:F79"/>
    <mergeCell ref="A84:A87"/>
    <mergeCell ref="B84:B87"/>
    <mergeCell ref="C84:C87"/>
    <mergeCell ref="J105:J108"/>
    <mergeCell ref="A152:A155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J152:J155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H122:H125"/>
    <mergeCell ref="I122:I125"/>
    <mergeCell ref="A126:A129"/>
    <mergeCell ref="B126:B129"/>
    <mergeCell ref="J160:J163"/>
    <mergeCell ref="A160:A163"/>
    <mergeCell ref="B160:B163"/>
    <mergeCell ref="C160:C163"/>
    <mergeCell ref="D160:D163"/>
    <mergeCell ref="E160:E163"/>
    <mergeCell ref="F160:F163"/>
    <mergeCell ref="G160:G163"/>
    <mergeCell ref="H160:H163"/>
    <mergeCell ref="I160:I163"/>
  </mergeCells>
  <pageMargins left="0.39370078740157483" right="0.39370078740157483" top="0.39370078740157483" bottom="0.39370078740157483" header="0.19685039370078741" footer="0.19685039370078741"/>
  <pageSetup paperSize="9" scale="9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2014-10-21T10:39:42Z</cp:lastPrinted>
  <dcterms:created xsi:type="dcterms:W3CDTF">2008-11-10T09:21:17Z</dcterms:created>
  <dcterms:modified xsi:type="dcterms:W3CDTF">2014-10-21T10:41:23Z</dcterms:modified>
</cp:coreProperties>
</file>