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505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6" i="2"/>
  <c r="E32"/>
  <c r="E29"/>
  <c r="E28"/>
  <c r="C24"/>
  <c r="B24"/>
  <c r="E15"/>
  <c r="D30"/>
  <c r="D33"/>
  <c r="C30"/>
  <c r="C33"/>
  <c r="B30"/>
  <c r="B33"/>
  <c r="E30"/>
  <c r="D24"/>
  <c r="E23"/>
  <c r="E22"/>
  <c r="E21"/>
  <c r="E20"/>
  <c r="E19"/>
  <c r="E18"/>
  <c r="E17"/>
  <c r="E16"/>
  <c r="E14"/>
  <c r="E13"/>
  <c r="E12"/>
  <c r="E11"/>
  <c r="E10"/>
  <c r="E19" i="1"/>
  <c r="B19"/>
  <c r="D19"/>
  <c r="C19"/>
  <c r="E26"/>
  <c r="C26"/>
  <c r="D26"/>
  <c r="E24" i="2"/>
  <c r="E33" l="1"/>
</calcChain>
</file>

<file path=xl/sharedStrings.xml><?xml version="1.0" encoding="utf-8"?>
<sst xmlns="http://schemas.openxmlformats.org/spreadsheetml/2006/main" count="98" uniqueCount="59">
  <si>
    <t>Wyszczególnienie składników mienia komunalnego</t>
  </si>
  <si>
    <t>Rodzaj praw majątkowych</t>
  </si>
  <si>
    <t>własność</t>
  </si>
  <si>
    <t>Grupa 0-Wieczyste użytkowanie</t>
  </si>
  <si>
    <t>Grupa 0-Pozostałe grunty</t>
  </si>
  <si>
    <t>Grupa 0- Drogi gminne gruntowe</t>
  </si>
  <si>
    <t>Razem</t>
  </si>
  <si>
    <t>x</t>
  </si>
  <si>
    <t>Nazwa</t>
  </si>
  <si>
    <t>Akcje BOŚ S.A. - 1.000 akcji</t>
  </si>
  <si>
    <t>Kujawy - Zajazd Polski 1,71 akcji</t>
  </si>
  <si>
    <t>Grupa 0- Grunty zabudowane na cele własne gminy</t>
  </si>
  <si>
    <t>Grupa 0-Grunty pod budynkami mieszkalnymi</t>
  </si>
  <si>
    <t>Grupa I-Budynki mieszkalne</t>
  </si>
  <si>
    <t>administrowane przez ZGM</t>
  </si>
  <si>
    <t xml:space="preserve">      Informacja o stanie mienia komunalnego Gminy Miasta Lipna</t>
  </si>
  <si>
    <t>Przychody  I półrocze 2012</t>
  </si>
  <si>
    <t>Rozchody I półrocze 2012</t>
  </si>
  <si>
    <t>Przychody                             w I półroczu 2012r.</t>
  </si>
  <si>
    <t>Stan                                                 na 01.01.2012 r.</t>
  </si>
  <si>
    <t>Lipno, dnia     sierpnia 2012r.</t>
  </si>
  <si>
    <t>Pozostałe mienie gminne</t>
  </si>
  <si>
    <t>Grupa I - Budynki na stanie UM</t>
  </si>
  <si>
    <t>w tym: Grupa II -Drogi utwardzone</t>
  </si>
  <si>
    <t>Zestawienie udziałów i akcji Gminy Miasta Lipna</t>
  </si>
  <si>
    <t>Przedsiębiorstwo Usług Komunalnych Sp z o.o. w Lipnie (udziały po 50zł)</t>
  </si>
  <si>
    <t>Grupa I- Budynki  przekazane jednostkom</t>
  </si>
  <si>
    <t>Wartość księgowa na dzień 1.01.2012r Konto 011 brutto</t>
  </si>
  <si>
    <t>Wartość księgowa na dzień 30.06.2012</t>
  </si>
  <si>
    <t xml:space="preserve"> Budynki przekazane Instytucjom Kultury</t>
  </si>
  <si>
    <t>przekazane wTrwały Zarząd</t>
  </si>
  <si>
    <t>Stan                                     na 30.06.2012r</t>
  </si>
  <si>
    <t>Załącznik 8                                                                                 do informacji opisowej z wykonania budżetu                                          za rok 2012 r</t>
  </si>
  <si>
    <t>na dzień 31.12 2012r.</t>
  </si>
  <si>
    <t>Grupa I - Budynki i lokale mieszkalne</t>
  </si>
  <si>
    <t>Grupa II-Obiekty inżynierii lądowej i wodnej</t>
  </si>
  <si>
    <t>Grupa III-Kotły i maszyny energetyczne</t>
  </si>
  <si>
    <t>Grupa IV-Maszyny,urządzenia i aparaty ogólnego zastosowania</t>
  </si>
  <si>
    <t>Grupa V- Specjalistyczne maszyny,urządzenia i aparaty</t>
  </si>
  <si>
    <t>Grupa VI-Urządzenia techniczne</t>
  </si>
  <si>
    <t>Grupa VII-Środki transportu</t>
  </si>
  <si>
    <t>Grupa VIII-Narzędzia, przyrządy, ruchomości i wyposażenie</t>
  </si>
  <si>
    <t xml:space="preserve">Budynki mieszkalne administrowane przez ZGM                                                                                               </t>
  </si>
  <si>
    <t>Środki trwałe jednostek podległych</t>
  </si>
  <si>
    <t>Urząd Miejski</t>
  </si>
  <si>
    <t>wasność</t>
  </si>
  <si>
    <t>Podległe jednostki budżetowe</t>
  </si>
  <si>
    <t>Zakład Gospodarki Mieszkaniowej</t>
  </si>
  <si>
    <t>Pozostałe srodki trwałe</t>
  </si>
  <si>
    <t>OGÓŁEM</t>
  </si>
  <si>
    <t>Instytucje kultury</t>
  </si>
  <si>
    <t>środki trwałe instytucji kultury</t>
  </si>
  <si>
    <t>na dzień 31.12 2013r.</t>
  </si>
  <si>
    <t>Grupa 0-Grunty utwardzone</t>
  </si>
  <si>
    <t xml:space="preserve">Wartość księgowa na dzień 01.01.2013r </t>
  </si>
  <si>
    <t>Przychody  w 2013r                          ( wartość księgowa )</t>
  </si>
  <si>
    <t>Rozchody w 2013r. ( wartość księgowa)</t>
  </si>
  <si>
    <t>Wartość księgowa na dzień 31.12.2013</t>
  </si>
  <si>
    <t>Załącznik nr 11.8 do informacji opisowej                                                                                       z wykonania budżetu za rok 2013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</si>
</sst>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5" fillId="0" borderId="3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right" vertic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6" fillId="0" borderId="3" xfId="2" applyNumberFormat="1" applyFont="1" applyBorder="1" applyAlignment="1">
      <alignment horizontal="right" vertical="center"/>
    </xf>
    <xf numFmtId="4" fontId="6" fillId="0" borderId="3" xfId="2" applyNumberFormat="1" applyFont="1" applyBorder="1" applyAlignment="1">
      <alignment horizontal="right" vertical="center" wrapText="1"/>
    </xf>
    <xf numFmtId="4" fontId="4" fillId="0" borderId="1" xfId="2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 wrapText="1"/>
    </xf>
    <xf numFmtId="0" fontId="12" fillId="0" borderId="0" xfId="0" applyFont="1" applyAlignment="1">
      <alignment horizontal="center"/>
    </xf>
    <xf numFmtId="4" fontId="8" fillId="0" borderId="3" xfId="2" applyNumberFormat="1" applyFont="1" applyBorder="1" applyAlignment="1">
      <alignment horizontal="right" vertical="center" wrapText="1"/>
    </xf>
    <xf numFmtId="0" fontId="8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/>
    </xf>
    <xf numFmtId="4" fontId="6" fillId="0" borderId="1" xfId="2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4" fontId="6" fillId="0" borderId="0" xfId="2" applyNumberFormat="1" applyFont="1" applyBorder="1" applyAlignment="1">
      <alignment horizontal="right" vertical="center" wrapText="1"/>
    </xf>
    <xf numFmtId="4" fontId="16" fillId="0" borderId="0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 vertical="center"/>
    </xf>
    <xf numFmtId="4" fontId="5" fillId="0" borderId="1" xfId="2" applyNumberFormat="1" applyFont="1" applyBorder="1" applyAlignment="1">
      <alignment horizontal="right" vertical="center" wrapText="1"/>
    </xf>
    <xf numFmtId="0" fontId="5" fillId="0" borderId="3" xfId="2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16" fillId="0" borderId="3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4" fillId="0" borderId="0" xfId="0" applyFont="1"/>
    <xf numFmtId="0" fontId="9" fillId="2" borderId="1" xfId="2" applyFont="1" applyFill="1" applyBorder="1" applyAlignment="1">
      <alignment horizontal="lef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16" fillId="0" borderId="0" xfId="0" applyFont="1" applyAlignment="1">
      <alignment horizontal="right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center" vertical="top" wrapText="1"/>
    </xf>
    <xf numFmtId="0" fontId="5" fillId="0" borderId="10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0" fillId="0" borderId="0" xfId="0" applyBorder="1"/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opLeftCell="A10" zoomScale="110" zoomScaleNormal="110" workbookViewId="0">
      <selection activeCell="B15" sqref="B15"/>
    </sheetView>
  </sheetViews>
  <sheetFormatPr defaultRowHeight="14.25"/>
  <cols>
    <col min="1" max="1" width="24.25" customWidth="1"/>
    <col min="2" max="2" width="20.625" customWidth="1"/>
    <col min="3" max="3" width="19.5" customWidth="1"/>
    <col min="4" max="4" width="18.875" customWidth="1"/>
    <col min="5" max="5" width="18.625" customWidth="1"/>
    <col min="6" max="6" width="18.5" customWidth="1"/>
    <col min="7" max="7" width="5.875" customWidth="1"/>
    <col min="8" max="8" width="4.625" customWidth="1"/>
  </cols>
  <sheetData>
    <row r="1" spans="1:6" ht="13.5" customHeight="1">
      <c r="A1" s="1"/>
      <c r="B1" s="1"/>
      <c r="C1" s="1"/>
      <c r="D1" s="1"/>
      <c r="E1" s="63" t="s">
        <v>32</v>
      </c>
      <c r="F1" s="63"/>
    </row>
    <row r="2" spans="1:6" ht="23.25" customHeight="1">
      <c r="A2" s="1"/>
      <c r="B2" s="1"/>
      <c r="C2" s="1"/>
      <c r="D2" s="1"/>
      <c r="E2" s="63"/>
      <c r="F2" s="63"/>
    </row>
    <row r="3" spans="1:6" ht="15">
      <c r="A3" s="66" t="s">
        <v>15</v>
      </c>
      <c r="B3" s="66"/>
      <c r="C3" s="66"/>
      <c r="D3" s="66"/>
      <c r="E3" s="66"/>
      <c r="F3" s="66"/>
    </row>
    <row r="4" spans="1:6" ht="15">
      <c r="A4" s="66" t="s">
        <v>33</v>
      </c>
      <c r="B4" s="66"/>
      <c r="C4" s="66"/>
      <c r="D4" s="66"/>
      <c r="E4" s="66"/>
      <c r="F4" s="66"/>
    </row>
    <row r="5" spans="1:6" ht="15">
      <c r="A5" s="2"/>
      <c r="B5" s="2"/>
      <c r="C5" s="2"/>
      <c r="D5" s="2"/>
      <c r="E5" s="2"/>
      <c r="F5" s="2"/>
    </row>
    <row r="6" spans="1:6" ht="22.5" customHeight="1">
      <c r="A6" s="61" t="s">
        <v>0</v>
      </c>
      <c r="B6" s="61" t="s">
        <v>27</v>
      </c>
      <c r="C6" s="61" t="s">
        <v>16</v>
      </c>
      <c r="D6" s="64" t="s">
        <v>17</v>
      </c>
      <c r="E6" s="61" t="s">
        <v>28</v>
      </c>
      <c r="F6" s="61" t="s">
        <v>1</v>
      </c>
    </row>
    <row r="7" spans="1:6" ht="4.5" customHeight="1">
      <c r="A7" s="62"/>
      <c r="B7" s="62"/>
      <c r="C7" s="62"/>
      <c r="D7" s="65"/>
      <c r="E7" s="62"/>
      <c r="F7" s="62"/>
    </row>
    <row r="8" spans="1:6" ht="11.25" customHeight="1">
      <c r="A8" s="4">
        <v>1</v>
      </c>
      <c r="B8" s="4">
        <v>2</v>
      </c>
      <c r="C8" s="4">
        <v>3</v>
      </c>
      <c r="D8" s="5">
        <v>4</v>
      </c>
      <c r="E8" s="4">
        <v>5</v>
      </c>
      <c r="F8" s="6">
        <v>6</v>
      </c>
    </row>
    <row r="9" spans="1:6" ht="17.25" customHeight="1">
      <c r="A9" s="20" t="s">
        <v>3</v>
      </c>
      <c r="B9" s="21">
        <v>1891959</v>
      </c>
      <c r="C9" s="22">
        <v>0</v>
      </c>
      <c r="D9" s="23">
        <v>0</v>
      </c>
      <c r="E9" s="22">
        <v>1891959</v>
      </c>
      <c r="F9" s="7" t="s">
        <v>2</v>
      </c>
    </row>
    <row r="10" spans="1:6" ht="14.25" customHeight="1">
      <c r="A10" s="19" t="s">
        <v>4</v>
      </c>
      <c r="B10" s="24">
        <v>10542639</v>
      </c>
      <c r="C10" s="25">
        <v>0</v>
      </c>
      <c r="D10" s="23">
        <v>0</v>
      </c>
      <c r="E10" s="25">
        <v>10542639</v>
      </c>
      <c r="F10" s="8" t="s">
        <v>2</v>
      </c>
    </row>
    <row r="11" spans="1:6" ht="15.75" customHeight="1">
      <c r="A11" s="19" t="s">
        <v>5</v>
      </c>
      <c r="B11" s="26">
        <v>1624565</v>
      </c>
      <c r="C11" s="25">
        <v>6707.45</v>
      </c>
      <c r="D11" s="23">
        <v>0</v>
      </c>
      <c r="E11" s="25">
        <v>1631272.45</v>
      </c>
      <c r="F11" s="8" t="s">
        <v>2</v>
      </c>
    </row>
    <row r="12" spans="1:6" ht="22.5" customHeight="1">
      <c r="A12" s="19" t="s">
        <v>11</v>
      </c>
      <c r="B12" s="26">
        <v>712472</v>
      </c>
      <c r="C12" s="25">
        <v>0</v>
      </c>
      <c r="D12" s="23">
        <v>0</v>
      </c>
      <c r="E12" s="25">
        <v>712472</v>
      </c>
      <c r="F12" s="8" t="s">
        <v>2</v>
      </c>
    </row>
    <row r="13" spans="1:6" ht="22.5" customHeight="1">
      <c r="A13" s="19" t="s">
        <v>12</v>
      </c>
      <c r="B13" s="26">
        <v>4792440</v>
      </c>
      <c r="C13" s="25">
        <v>96361.66</v>
      </c>
      <c r="D13" s="23">
        <v>0</v>
      </c>
      <c r="E13" s="25">
        <v>4888801.66</v>
      </c>
      <c r="F13" s="8" t="s">
        <v>2</v>
      </c>
    </row>
    <row r="14" spans="1:6" ht="17.25" customHeight="1">
      <c r="A14" s="19" t="s">
        <v>22</v>
      </c>
      <c r="B14" s="26">
        <v>7665404.7999999998</v>
      </c>
      <c r="C14" s="25">
        <v>1031376.87</v>
      </c>
      <c r="D14" s="23">
        <v>624248.64</v>
      </c>
      <c r="E14" s="25">
        <v>8072533.0300000003</v>
      </c>
      <c r="F14" s="8" t="s">
        <v>2</v>
      </c>
    </row>
    <row r="15" spans="1:6" ht="19.5" customHeight="1">
      <c r="A15" s="19" t="s">
        <v>13</v>
      </c>
      <c r="B15" s="26">
        <v>22979132</v>
      </c>
      <c r="C15" s="25">
        <v>0</v>
      </c>
      <c r="D15" s="23">
        <v>0</v>
      </c>
      <c r="E15" s="25">
        <v>22979132</v>
      </c>
      <c r="F15" s="33" t="s">
        <v>14</v>
      </c>
    </row>
    <row r="16" spans="1:6" ht="23.25" customHeight="1">
      <c r="A16" s="19" t="s">
        <v>26</v>
      </c>
      <c r="B16" s="26">
        <v>10542554</v>
      </c>
      <c r="C16" s="25">
        <v>0</v>
      </c>
      <c r="D16" s="23">
        <v>0</v>
      </c>
      <c r="E16" s="25">
        <v>10542554</v>
      </c>
      <c r="F16" s="33" t="s">
        <v>30</v>
      </c>
    </row>
    <row r="17" spans="1:6" ht="13.5" customHeight="1">
      <c r="A17" s="19" t="s">
        <v>21</v>
      </c>
      <c r="B17" s="26">
        <v>10352359.390000001</v>
      </c>
      <c r="C17" s="25">
        <v>0</v>
      </c>
      <c r="D17" s="23">
        <v>35499.370000000003</v>
      </c>
      <c r="E17" s="25">
        <v>10316860.02</v>
      </c>
      <c r="F17" s="8" t="s">
        <v>2</v>
      </c>
    </row>
    <row r="18" spans="1:6" ht="15" customHeight="1">
      <c r="A18" s="32" t="s">
        <v>23</v>
      </c>
      <c r="B18" s="31">
        <v>7442512.6399999997</v>
      </c>
      <c r="C18" s="25">
        <v>0</v>
      </c>
      <c r="D18" s="23">
        <v>0</v>
      </c>
      <c r="E18" s="25">
        <v>7442512.6399999997</v>
      </c>
      <c r="F18" s="8" t="s">
        <v>2</v>
      </c>
    </row>
    <row r="19" spans="1:6" s="11" customFormat="1" ht="16.5" customHeight="1">
      <c r="A19" s="9" t="s">
        <v>6</v>
      </c>
      <c r="B19" s="27">
        <f>SUM(B9:B17)</f>
        <v>71103525.189999998</v>
      </c>
      <c r="C19" s="27">
        <f>SUM(C9:C18)</f>
        <v>1134445.98</v>
      </c>
      <c r="D19" s="27">
        <f>SUM(D9:D18)</f>
        <v>659748.01</v>
      </c>
      <c r="E19" s="27">
        <f>SUM(E9:E17)</f>
        <v>71578223.159999996</v>
      </c>
      <c r="F19" s="10" t="s">
        <v>7</v>
      </c>
    </row>
    <row r="20" spans="1:6" ht="24" customHeight="1">
      <c r="A20" s="20" t="s">
        <v>29</v>
      </c>
      <c r="B20" s="34">
        <v>1417830.19</v>
      </c>
      <c r="C20" s="35">
        <v>0</v>
      </c>
      <c r="D20" s="35">
        <v>0</v>
      </c>
      <c r="E20" s="35">
        <v>0</v>
      </c>
      <c r="F20" s="36" t="s">
        <v>7</v>
      </c>
    </row>
    <row r="21" spans="1:6" ht="18.75" customHeight="1">
      <c r="A21" s="3"/>
      <c r="B21" s="58" t="s">
        <v>24</v>
      </c>
      <c r="C21" s="59"/>
      <c r="D21" s="59"/>
      <c r="E21" s="60"/>
      <c r="F21" s="3"/>
    </row>
    <row r="22" spans="1:6" ht="24.75" customHeight="1">
      <c r="A22" s="1"/>
      <c r="B22" s="12" t="s">
        <v>8</v>
      </c>
      <c r="C22" s="13" t="s">
        <v>19</v>
      </c>
      <c r="D22" s="38" t="s">
        <v>18</v>
      </c>
      <c r="E22" s="37" t="s">
        <v>31</v>
      </c>
      <c r="F22" s="1"/>
    </row>
    <row r="23" spans="1:6" ht="35.25" customHeight="1">
      <c r="A23" s="1"/>
      <c r="B23" s="28" t="s">
        <v>25</v>
      </c>
      <c r="C23" s="14">
        <v>29853900</v>
      </c>
      <c r="D23" s="14">
        <v>0</v>
      </c>
      <c r="E23" s="14">
        <v>29853900</v>
      </c>
      <c r="F23" s="1"/>
    </row>
    <row r="24" spans="1:6" ht="15.75" customHeight="1">
      <c r="A24" s="1"/>
      <c r="B24" s="29" t="s">
        <v>9</v>
      </c>
      <c r="C24" s="14">
        <v>10000</v>
      </c>
      <c r="D24" s="14">
        <v>0</v>
      </c>
      <c r="E24" s="14">
        <v>10000</v>
      </c>
      <c r="F24" s="1"/>
    </row>
    <row r="25" spans="1:6" ht="17.25" customHeight="1">
      <c r="A25" s="1"/>
      <c r="B25" s="28" t="s">
        <v>10</v>
      </c>
      <c r="C25" s="14">
        <v>17994.61</v>
      </c>
      <c r="D25" s="14">
        <v>0</v>
      </c>
      <c r="E25" s="14">
        <v>17994.61</v>
      </c>
      <c r="F25" s="1"/>
    </row>
    <row r="26" spans="1:6" ht="15" customHeight="1">
      <c r="A26" s="1"/>
      <c r="B26" s="15" t="s">
        <v>6</v>
      </c>
      <c r="C26" s="16">
        <f>SUM(C23:C25)</f>
        <v>29881894.609999999</v>
      </c>
      <c r="D26" s="16">
        <f>SUM(D23:D25)</f>
        <v>0</v>
      </c>
      <c r="E26" s="16">
        <f>SUM(E23:E25)</f>
        <v>29881894.609999999</v>
      </c>
      <c r="F26" s="1"/>
    </row>
    <row r="27" spans="1:6">
      <c r="A27" s="30"/>
      <c r="B27" s="1"/>
      <c r="C27" s="17"/>
      <c r="D27" s="1"/>
      <c r="E27" s="1"/>
      <c r="F27" s="1"/>
    </row>
    <row r="28" spans="1:6">
      <c r="A28" s="30" t="s">
        <v>20</v>
      </c>
      <c r="B28" s="18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</sheetData>
  <mergeCells count="10">
    <mergeCell ref="B21:E21"/>
    <mergeCell ref="A6:A7"/>
    <mergeCell ref="E6:E7"/>
    <mergeCell ref="F6:F7"/>
    <mergeCell ref="E1:F2"/>
    <mergeCell ref="C6:C7"/>
    <mergeCell ref="D6:D7"/>
    <mergeCell ref="A3:F3"/>
    <mergeCell ref="A4:F4"/>
    <mergeCell ref="B6:B7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K17" sqref="K17"/>
    </sheetView>
  </sheetViews>
  <sheetFormatPr defaultRowHeight="14.25"/>
  <cols>
    <col min="1" max="1" width="22.75" customWidth="1"/>
    <col min="2" max="2" width="13" customWidth="1"/>
    <col min="3" max="3" width="12.75" customWidth="1"/>
    <col min="4" max="4" width="13.75" customWidth="1"/>
    <col min="5" max="5" width="13.625" customWidth="1"/>
    <col min="6" max="6" width="9.875" customWidth="1"/>
  </cols>
  <sheetData>
    <row r="1" spans="1:11" ht="12.75" customHeight="1">
      <c r="A1" s="1"/>
      <c r="B1" s="1"/>
      <c r="C1" s="1"/>
      <c r="D1" s="67" t="s">
        <v>58</v>
      </c>
      <c r="E1" s="67"/>
      <c r="F1" s="67"/>
    </row>
    <row r="2" spans="1:11">
      <c r="A2" s="1"/>
      <c r="B2" s="1"/>
      <c r="C2" s="1"/>
      <c r="D2" s="67"/>
      <c r="E2" s="67"/>
      <c r="F2" s="67"/>
    </row>
    <row r="3" spans="1:11" ht="15">
      <c r="A3" s="66" t="s">
        <v>15</v>
      </c>
      <c r="B3" s="66"/>
      <c r="C3" s="66"/>
      <c r="D3" s="66"/>
      <c r="E3" s="66"/>
      <c r="F3" s="66"/>
    </row>
    <row r="4" spans="1:11" ht="15">
      <c r="A4" s="66" t="s">
        <v>52</v>
      </c>
      <c r="B4" s="66"/>
      <c r="C4" s="66"/>
      <c r="D4" s="66"/>
      <c r="E4" s="66"/>
      <c r="F4" s="66"/>
    </row>
    <row r="5" spans="1:11" ht="0.75" customHeight="1">
      <c r="A5" s="2"/>
      <c r="B5" s="2"/>
      <c r="C5" s="2"/>
      <c r="D5" s="2"/>
      <c r="E5" s="2"/>
      <c r="F5" s="2"/>
    </row>
    <row r="6" spans="1:11">
      <c r="A6" s="61" t="s">
        <v>0</v>
      </c>
      <c r="B6" s="61" t="s">
        <v>54</v>
      </c>
      <c r="C6" s="61" t="s">
        <v>55</v>
      </c>
      <c r="D6" s="61" t="s">
        <v>56</v>
      </c>
      <c r="E6" s="61" t="s">
        <v>57</v>
      </c>
      <c r="F6" s="61" t="s">
        <v>1</v>
      </c>
    </row>
    <row r="7" spans="1:11" ht="31.5" customHeight="1">
      <c r="A7" s="62"/>
      <c r="B7" s="62"/>
      <c r="C7" s="62"/>
      <c r="D7" s="62"/>
      <c r="E7" s="62"/>
      <c r="F7" s="62"/>
    </row>
    <row r="8" spans="1:11" ht="11.25" customHeight="1">
      <c r="A8" s="4">
        <v>1</v>
      </c>
      <c r="B8" s="4">
        <v>2</v>
      </c>
      <c r="C8" s="4">
        <v>3</v>
      </c>
      <c r="D8" s="5">
        <v>4</v>
      </c>
      <c r="E8" s="4">
        <v>5</v>
      </c>
      <c r="F8" s="6">
        <v>6</v>
      </c>
    </row>
    <row r="9" spans="1:11" ht="11.25" customHeight="1">
      <c r="A9" s="68" t="s">
        <v>44</v>
      </c>
      <c r="B9" s="69"/>
      <c r="C9" s="69"/>
      <c r="D9" s="69"/>
      <c r="E9" s="69"/>
      <c r="F9" s="70"/>
    </row>
    <row r="10" spans="1:11" ht="26.25" customHeight="1">
      <c r="A10" s="20" t="s">
        <v>3</v>
      </c>
      <c r="B10" s="21">
        <v>1822585</v>
      </c>
      <c r="C10" s="22">
        <v>0</v>
      </c>
      <c r="D10" s="23">
        <v>217026</v>
      </c>
      <c r="E10" s="22">
        <f t="shared" ref="E10:E23" si="0">SUM(B10+C10-D10)</f>
        <v>1605559</v>
      </c>
      <c r="F10" s="7" t="s">
        <v>2</v>
      </c>
    </row>
    <row r="11" spans="1:11" ht="22.5" customHeight="1">
      <c r="A11" s="19" t="s">
        <v>4</v>
      </c>
      <c r="B11" s="24">
        <v>10196813</v>
      </c>
      <c r="C11" s="25">
        <v>108900.65</v>
      </c>
      <c r="D11" s="23">
        <v>132448.5</v>
      </c>
      <c r="E11" s="22">
        <f t="shared" si="0"/>
        <v>10173265.15</v>
      </c>
      <c r="F11" s="8" t="s">
        <v>2</v>
      </c>
    </row>
    <row r="12" spans="1:11" ht="24" customHeight="1">
      <c r="A12" s="19" t="s">
        <v>5</v>
      </c>
      <c r="B12" s="26">
        <v>1719447</v>
      </c>
      <c r="C12" s="25">
        <v>1947528</v>
      </c>
      <c r="D12" s="23">
        <v>85964</v>
      </c>
      <c r="E12" s="22">
        <f t="shared" si="0"/>
        <v>3581011</v>
      </c>
      <c r="F12" s="8" t="s">
        <v>2</v>
      </c>
      <c r="H12" s="76"/>
      <c r="I12" s="76"/>
      <c r="J12" s="76"/>
      <c r="K12" s="76"/>
    </row>
    <row r="13" spans="1:11" ht="24.75" customHeight="1">
      <c r="A13" s="19" t="s">
        <v>12</v>
      </c>
      <c r="B13" s="26">
        <v>670527</v>
      </c>
      <c r="C13" s="25">
        <v>0</v>
      </c>
      <c r="D13" s="23">
        <v>150037</v>
      </c>
      <c r="E13" s="22">
        <f t="shared" si="0"/>
        <v>520490</v>
      </c>
      <c r="F13" s="8" t="s">
        <v>2</v>
      </c>
      <c r="H13" s="76"/>
      <c r="I13" s="39"/>
      <c r="J13" s="76"/>
      <c r="K13" s="76"/>
    </row>
    <row r="14" spans="1:11" ht="35.25" customHeight="1">
      <c r="A14" s="19" t="s">
        <v>11</v>
      </c>
      <c r="B14" s="26">
        <v>4885781.66</v>
      </c>
      <c r="C14" s="25">
        <v>0</v>
      </c>
      <c r="D14" s="23">
        <v>125501.66</v>
      </c>
      <c r="E14" s="22">
        <f t="shared" si="0"/>
        <v>4760280</v>
      </c>
      <c r="F14" s="8" t="s">
        <v>2</v>
      </c>
      <c r="H14" s="76"/>
      <c r="I14" s="76"/>
      <c r="J14" s="76"/>
      <c r="K14" s="76"/>
    </row>
    <row r="15" spans="1:11" ht="35.25" customHeight="1">
      <c r="A15" s="19" t="s">
        <v>53</v>
      </c>
      <c r="B15" s="26">
        <v>0</v>
      </c>
      <c r="C15" s="25">
        <v>6014245</v>
      </c>
      <c r="D15" s="23">
        <v>0</v>
      </c>
      <c r="E15" s="22">
        <f t="shared" si="0"/>
        <v>6014245</v>
      </c>
      <c r="F15" s="8" t="s">
        <v>2</v>
      </c>
    </row>
    <row r="16" spans="1:11" ht="25.5" customHeight="1">
      <c r="A16" s="19" t="s">
        <v>34</v>
      </c>
      <c r="B16" s="26">
        <v>8226185.6200000001</v>
      </c>
      <c r="C16" s="25">
        <v>529780.41</v>
      </c>
      <c r="D16" s="23">
        <v>846573.48</v>
      </c>
      <c r="E16" s="22">
        <f t="shared" si="0"/>
        <v>7909392.5499999989</v>
      </c>
      <c r="F16" s="8" t="s">
        <v>2</v>
      </c>
    </row>
    <row r="17" spans="1:10" ht="30" customHeight="1">
      <c r="A17" s="19" t="s">
        <v>35</v>
      </c>
      <c r="B17" s="26">
        <v>9833100.9900000002</v>
      </c>
      <c r="C17" s="25">
        <v>780355.57</v>
      </c>
      <c r="D17" s="23">
        <v>537939.78</v>
      </c>
      <c r="E17" s="22">
        <f t="shared" si="0"/>
        <v>10075516.780000001</v>
      </c>
      <c r="F17" s="8" t="s">
        <v>2</v>
      </c>
    </row>
    <row r="18" spans="1:10" ht="25.5" customHeight="1">
      <c r="A18" s="19" t="s">
        <v>36</v>
      </c>
      <c r="B18" s="26">
        <v>57100</v>
      </c>
      <c r="C18" s="25">
        <v>0</v>
      </c>
      <c r="D18" s="23">
        <v>10500</v>
      </c>
      <c r="E18" s="22">
        <f t="shared" si="0"/>
        <v>46600</v>
      </c>
      <c r="F18" s="8" t="s">
        <v>2</v>
      </c>
    </row>
    <row r="19" spans="1:10" ht="33.75">
      <c r="A19" s="19" t="s">
        <v>37</v>
      </c>
      <c r="B19" s="26">
        <v>303359.44</v>
      </c>
      <c r="C19" s="25">
        <v>41741.18</v>
      </c>
      <c r="D19" s="23">
        <v>3699.99</v>
      </c>
      <c r="E19" s="22">
        <f t="shared" si="0"/>
        <v>341400.63</v>
      </c>
      <c r="F19" s="8" t="s">
        <v>2</v>
      </c>
    </row>
    <row r="20" spans="1:10" ht="22.5">
      <c r="A20" s="19" t="s">
        <v>38</v>
      </c>
      <c r="B20" s="26">
        <v>0</v>
      </c>
      <c r="C20" s="25">
        <v>0</v>
      </c>
      <c r="D20" s="23">
        <v>0</v>
      </c>
      <c r="E20" s="22">
        <f t="shared" si="0"/>
        <v>0</v>
      </c>
      <c r="F20" s="8" t="s">
        <v>2</v>
      </c>
    </row>
    <row r="21" spans="1:10" ht="22.5">
      <c r="A21" s="19" t="s">
        <v>39</v>
      </c>
      <c r="B21" s="26">
        <v>838319.35</v>
      </c>
      <c r="C21" s="25">
        <v>0</v>
      </c>
      <c r="D21" s="23">
        <v>0</v>
      </c>
      <c r="E21" s="22">
        <f t="shared" si="0"/>
        <v>838319.35</v>
      </c>
      <c r="F21" s="8" t="s">
        <v>2</v>
      </c>
    </row>
    <row r="22" spans="1:10">
      <c r="A22" s="19" t="s">
        <v>40</v>
      </c>
      <c r="B22" s="26">
        <v>169900</v>
      </c>
      <c r="C22" s="25">
        <v>0</v>
      </c>
      <c r="D22" s="23">
        <v>0</v>
      </c>
      <c r="E22" s="22">
        <f t="shared" si="0"/>
        <v>169900</v>
      </c>
      <c r="F22" s="8" t="s">
        <v>2</v>
      </c>
    </row>
    <row r="23" spans="1:10" ht="33.75">
      <c r="A23" s="19" t="s">
        <v>41</v>
      </c>
      <c r="B23" s="26">
        <v>39582.93</v>
      </c>
      <c r="C23" s="25">
        <v>0</v>
      </c>
      <c r="D23" s="23">
        <v>0</v>
      </c>
      <c r="E23" s="22">
        <f t="shared" si="0"/>
        <v>39582.93</v>
      </c>
      <c r="F23" s="8" t="s">
        <v>2</v>
      </c>
    </row>
    <row r="24" spans="1:10" s="52" customFormat="1" ht="19.5" customHeight="1">
      <c r="A24" s="51" t="s">
        <v>6</v>
      </c>
      <c r="B24" s="44">
        <f>SUM(B10:B23)</f>
        <v>38762701.990000002</v>
      </c>
      <c r="C24" s="44">
        <f>SUM(C10:C23)</f>
        <v>9422550.8100000005</v>
      </c>
      <c r="D24" s="44">
        <f>SUM(D10:D23)</f>
        <v>2109690.41</v>
      </c>
      <c r="E24" s="44">
        <f>SUM(E10:E23)</f>
        <v>46075562.390000001</v>
      </c>
      <c r="F24" s="7" t="s">
        <v>7</v>
      </c>
    </row>
    <row r="25" spans="1:10" ht="21" customHeight="1">
      <c r="A25" s="71" t="s">
        <v>46</v>
      </c>
      <c r="B25" s="72"/>
      <c r="C25" s="72"/>
      <c r="D25" s="72"/>
      <c r="E25" s="72"/>
      <c r="F25" s="73"/>
    </row>
    <row r="26" spans="1:10" ht="27" customHeight="1">
      <c r="A26" s="19" t="s">
        <v>43</v>
      </c>
      <c r="B26" s="26">
        <v>10814508.210000001</v>
      </c>
      <c r="C26" s="26">
        <v>6482</v>
      </c>
      <c r="D26" s="34">
        <v>4606.33</v>
      </c>
      <c r="E26" s="49">
        <f>SUM(B26+C26-D26)</f>
        <v>10816383.880000001</v>
      </c>
      <c r="F26" s="8" t="s">
        <v>45</v>
      </c>
    </row>
    <row r="27" spans="1:10" ht="14.25" customHeight="1">
      <c r="A27" s="71" t="s">
        <v>47</v>
      </c>
      <c r="B27" s="74"/>
      <c r="C27" s="74"/>
      <c r="D27" s="74"/>
      <c r="E27" s="74"/>
      <c r="F27" s="75"/>
      <c r="I27" s="56"/>
    </row>
    <row r="28" spans="1:10" ht="39" customHeight="1">
      <c r="A28" s="45" t="s">
        <v>42</v>
      </c>
      <c r="B28" s="26">
        <v>20794799.420000002</v>
      </c>
      <c r="C28" s="49">
        <v>56181.55</v>
      </c>
      <c r="D28" s="49">
        <v>4980797</v>
      </c>
      <c r="E28" s="49">
        <f>SUM(B28+C28-D28)</f>
        <v>15870183.970000003</v>
      </c>
      <c r="F28" s="47" t="s">
        <v>7</v>
      </c>
    </row>
    <row r="29" spans="1:10" ht="20.25" customHeight="1">
      <c r="A29" s="20" t="s">
        <v>48</v>
      </c>
      <c r="B29" s="34">
        <v>104697.5</v>
      </c>
      <c r="C29" s="43">
        <v>764544.91</v>
      </c>
      <c r="D29" s="43">
        <v>32261.65</v>
      </c>
      <c r="E29" s="49">
        <f>SUM(B29+C29-D29)</f>
        <v>836980.76</v>
      </c>
      <c r="F29" s="50" t="s">
        <v>7</v>
      </c>
    </row>
    <row r="30" spans="1:10" ht="22.5" customHeight="1">
      <c r="A30" s="9" t="s">
        <v>6</v>
      </c>
      <c r="B30" s="44">
        <f>SUM(B28:B29)</f>
        <v>20899496.920000002</v>
      </c>
      <c r="C30" s="44">
        <f>SUM(C28:C29)</f>
        <v>820726.46000000008</v>
      </c>
      <c r="D30" s="44">
        <f>SUM(D28:D29)</f>
        <v>5013058.6500000004</v>
      </c>
      <c r="E30" s="44">
        <f>SUM(E28:E29)</f>
        <v>16707164.730000002</v>
      </c>
      <c r="F30" s="46" t="s">
        <v>7</v>
      </c>
      <c r="J30" s="48"/>
    </row>
    <row r="31" spans="1:10" ht="15.75" customHeight="1">
      <c r="A31" s="71" t="s">
        <v>50</v>
      </c>
      <c r="B31" s="72"/>
      <c r="C31" s="72"/>
      <c r="D31" s="72"/>
      <c r="E31" s="72"/>
      <c r="F31" s="73"/>
    </row>
    <row r="32" spans="1:10" ht="27" customHeight="1">
      <c r="A32" s="20" t="s">
        <v>51</v>
      </c>
      <c r="B32" s="34">
        <v>1422137.41</v>
      </c>
      <c r="C32" s="43">
        <v>506834.86</v>
      </c>
      <c r="D32" s="43">
        <v>4307.22</v>
      </c>
      <c r="E32" s="49">
        <f>SUM(B32+C32-D32)</f>
        <v>1924665.05</v>
      </c>
      <c r="F32" s="50" t="s">
        <v>7</v>
      </c>
    </row>
    <row r="33" spans="1:6" s="55" customFormat="1" ht="18" customHeight="1">
      <c r="A33" s="53" t="s">
        <v>49</v>
      </c>
      <c r="B33" s="54">
        <f>SUM(B24+B26+B30+B32)</f>
        <v>71898844.530000001</v>
      </c>
      <c r="C33" s="54">
        <f>SUM(C24+C26+C30+C32)</f>
        <v>10756594.130000001</v>
      </c>
      <c r="D33" s="54">
        <f>SUM(D24+D26+D30+D32)</f>
        <v>7131662.6100000003</v>
      </c>
      <c r="E33" s="54">
        <f>SUM(E24+E26+E30+E32)</f>
        <v>75523776.049999997</v>
      </c>
      <c r="F33" s="57" t="s">
        <v>7</v>
      </c>
    </row>
    <row r="34" spans="1:6" ht="49.5" customHeight="1">
      <c r="A34" s="39"/>
      <c r="B34" s="41"/>
      <c r="C34" s="42"/>
      <c r="D34" s="42"/>
      <c r="E34" s="42"/>
      <c r="F34" s="40"/>
    </row>
    <row r="35" spans="1:6">
      <c r="A35" s="30"/>
      <c r="B35" s="1"/>
      <c r="C35" s="17"/>
      <c r="D35" s="1"/>
      <c r="E35" s="1"/>
      <c r="F35" s="1"/>
    </row>
    <row r="36" spans="1:6">
      <c r="A36" s="30"/>
      <c r="B36" s="18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</sheetData>
  <mergeCells count="13">
    <mergeCell ref="A9:F9"/>
    <mergeCell ref="A25:F25"/>
    <mergeCell ref="A27:F27"/>
    <mergeCell ref="A31:F31"/>
    <mergeCell ref="C6:C7"/>
    <mergeCell ref="D6:D7"/>
    <mergeCell ref="E6:E7"/>
    <mergeCell ref="F6:F7"/>
    <mergeCell ref="D1:F2"/>
    <mergeCell ref="A3:F3"/>
    <mergeCell ref="A4:F4"/>
    <mergeCell ref="A6:A7"/>
    <mergeCell ref="B6: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LIPNO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Magdalena Wyszyńska</cp:lastModifiedBy>
  <cp:lastPrinted>2014-03-28T09:18:42Z</cp:lastPrinted>
  <dcterms:created xsi:type="dcterms:W3CDTF">2010-03-16T08:16:53Z</dcterms:created>
  <dcterms:modified xsi:type="dcterms:W3CDTF">2014-03-28T09:19:09Z</dcterms:modified>
</cp:coreProperties>
</file>