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<sst xmlns="http://schemas.openxmlformats.org/spreadsheetml/2006/main" count="36" uniqueCount="36">
  <si>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Rozdział</t>
  </si>
  <si>
    <t>Nazwa</t>
  </si>
  <si>
    <t>Oddziały Przedszkolne</t>
  </si>
  <si>
    <t>Przedszkola</t>
  </si>
  <si>
    <t>Gimnazja</t>
  </si>
  <si>
    <t>Dowożenie uczniów do szkół</t>
  </si>
  <si>
    <t>Pozostała działalność</t>
  </si>
  <si>
    <t>Świetlice</t>
  </si>
  <si>
    <t>Pomoc materialna uczniów</t>
  </si>
  <si>
    <t>Szkoły Podstawowe</t>
  </si>
  <si>
    <t>Dokształcanie i doskonalenie nauczycieli</t>
  </si>
  <si>
    <t>Z SUBWENCJI OŚWIATOWEJ</t>
  </si>
  <si>
    <t>Z BUDŻETU</t>
  </si>
  <si>
    <t>Z DOTACJI CELOWYCH</t>
  </si>
  <si>
    <t>2008 rok</t>
  </si>
  <si>
    <t>razem</t>
  </si>
  <si>
    <t>2009 rok</t>
  </si>
  <si>
    <t>Dotacja dla Niepublicznego Gimnazjum</t>
  </si>
  <si>
    <t>Dotacje dla Niepublicznych Przedszkoli</t>
  </si>
  <si>
    <t>W 2010 dołozylismy 920.257,67 zł  ( subwencja  9.543.057 zł)</t>
  </si>
  <si>
    <t>W 2008 dołożyliśmy 1.214.862,45 zł  (Subwencja 7.200.738 zł)</t>
  </si>
  <si>
    <t>W 2009  zostało     93.840,39 zł  ( Subwencja 9.086.299 zł)</t>
  </si>
  <si>
    <t>2010 rok</t>
  </si>
  <si>
    <t>subwencja oświatowa</t>
  </si>
  <si>
    <t>Środki z budżetu na oświatę</t>
  </si>
  <si>
    <t xml:space="preserve">W 2011 dołozylismy  1.028.714,10 zł  ( subwencja  9.829.040 zł) </t>
  </si>
  <si>
    <t>2011 rok</t>
  </si>
  <si>
    <t>W 2012 dołożylismy 617.908,07 zł   ( subwencja 10.569.714 zł)</t>
  </si>
  <si>
    <t>Informacja o żródłach finansowania jednostek oświatowych w latach 2008-2013</t>
  </si>
  <si>
    <t>2012 rok</t>
  </si>
  <si>
    <t>Razem 2013r</t>
  </si>
  <si>
    <t>WYDATKI w 2013 r.</t>
  </si>
  <si>
    <t>W 2013 dołozylismy 2.053.722,77 zł ( subwencja 9.272.045 zł)</t>
  </si>
  <si>
    <t>Dochody własne w oświacie</t>
  </si>
  <si>
    <t xml:space="preserve"> wydatki w latach:</t>
  </si>
  <si>
    <t>Załącznik Nr 10 do informacji opisowej z wukonania budzetu za rok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</si>
</sst>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3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vertical="top" wrapText="1"/>
    </xf>
    <xf numFmtId="4" fontId="0" fillId="0" borderId="11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39" fillId="0" borderId="13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39" fillId="0" borderId="11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39" fillId="0" borderId="17" xfId="0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39" fillId="0" borderId="18" xfId="0" applyNumberFormat="1" applyFont="1" applyBorder="1" applyAlignment="1">
      <alignment/>
    </xf>
    <xf numFmtId="4" fontId="39" fillId="0" borderId="19" xfId="0" applyNumberFormat="1" applyFont="1" applyBorder="1" applyAlignment="1">
      <alignment/>
    </xf>
    <xf numFmtId="4" fontId="39" fillId="0" borderId="20" xfId="0" applyNumberFormat="1" applyFont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vertical="center"/>
    </xf>
    <xf numFmtId="4" fontId="39" fillId="0" borderId="24" xfId="0" applyNumberFormat="1" applyFont="1" applyBorder="1" applyAlignment="1">
      <alignment/>
    </xf>
    <xf numFmtId="4" fontId="39" fillId="0" borderId="23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44" fillId="34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" fontId="39" fillId="0" borderId="25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39" fillId="0" borderId="2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C1">
      <selection activeCell="R6" sqref="R6"/>
    </sheetView>
  </sheetViews>
  <sheetFormatPr defaultColWidth="9.140625" defaultRowHeight="15"/>
  <cols>
    <col min="1" max="1" width="6.57421875" style="0" customWidth="1"/>
    <col min="2" max="2" width="25.7109375" style="1" customWidth="1"/>
    <col min="3" max="3" width="11.57421875" style="0" customWidth="1"/>
    <col min="4" max="4" width="12.7109375" style="0" customWidth="1"/>
    <col min="5" max="5" width="10.57421875" style="0" customWidth="1"/>
    <col min="6" max="6" width="14.00390625" style="0" customWidth="1"/>
    <col min="7" max="7" width="13.28125" style="0" customWidth="1"/>
    <col min="8" max="8" width="12.8515625" style="0" customWidth="1"/>
    <col min="9" max="9" width="14.421875" style="0" customWidth="1"/>
    <col min="10" max="11" width="14.28125" style="0" customWidth="1"/>
  </cols>
  <sheetData>
    <row r="1" spans="7:11" ht="15" customHeight="1">
      <c r="G1" s="58"/>
      <c r="H1" s="58"/>
      <c r="I1" s="69" t="s">
        <v>35</v>
      </c>
      <c r="J1" s="69"/>
      <c r="K1" s="69"/>
    </row>
    <row r="2" spans="7:11" ht="15">
      <c r="G2" s="58"/>
      <c r="H2" s="58"/>
      <c r="I2" s="69"/>
      <c r="J2" s="69"/>
      <c r="K2" s="69"/>
    </row>
    <row r="3" spans="1:8" ht="19.5" thickBot="1">
      <c r="A3" s="62" t="s">
        <v>28</v>
      </c>
      <c r="B3" s="62"/>
      <c r="C3" s="62"/>
      <c r="D3" s="62"/>
      <c r="E3" s="62"/>
      <c r="F3" s="62"/>
      <c r="G3" s="62"/>
      <c r="H3" s="62"/>
    </row>
    <row r="4" spans="1:11" ht="15.75" customHeight="1" thickBot="1">
      <c r="A4" s="67" t="s">
        <v>0</v>
      </c>
      <c r="B4" s="68" t="s">
        <v>1</v>
      </c>
      <c r="C4" s="55" t="s">
        <v>31</v>
      </c>
      <c r="D4" s="56"/>
      <c r="E4" s="56"/>
      <c r="F4" s="57"/>
      <c r="G4" s="59" t="s">
        <v>34</v>
      </c>
      <c r="H4" s="60"/>
      <c r="I4" s="60"/>
      <c r="J4" s="60"/>
      <c r="K4" s="61"/>
    </row>
    <row r="5" spans="1:11" ht="26.25" thickBot="1">
      <c r="A5" s="67"/>
      <c r="B5" s="67"/>
      <c r="C5" s="21" t="s">
        <v>12</v>
      </c>
      <c r="D5" s="21" t="s">
        <v>11</v>
      </c>
      <c r="E5" s="21" t="s">
        <v>13</v>
      </c>
      <c r="F5" s="21" t="s">
        <v>30</v>
      </c>
      <c r="G5" s="47" t="s">
        <v>14</v>
      </c>
      <c r="H5" s="22" t="s">
        <v>16</v>
      </c>
      <c r="I5" s="37" t="s">
        <v>22</v>
      </c>
      <c r="J5" s="22" t="s">
        <v>26</v>
      </c>
      <c r="K5" s="48" t="s">
        <v>29</v>
      </c>
    </row>
    <row r="6" spans="1:11" ht="15">
      <c r="A6" s="4">
        <v>80101</v>
      </c>
      <c r="B6" s="3" t="s">
        <v>9</v>
      </c>
      <c r="C6" s="6"/>
      <c r="D6" s="6">
        <v>7579798.61</v>
      </c>
      <c r="E6" s="6"/>
      <c r="F6" s="49">
        <f aca="true" t="shared" si="0" ref="F6:F17">SUM(C6:E6)</f>
        <v>7579798.61</v>
      </c>
      <c r="G6" s="11">
        <v>5719035.92</v>
      </c>
      <c r="H6" s="13">
        <v>6013305.9</v>
      </c>
      <c r="I6" s="38">
        <v>6950939.29</v>
      </c>
      <c r="J6" s="46">
        <v>6943061.31</v>
      </c>
      <c r="K6" s="27">
        <v>7291839.9</v>
      </c>
    </row>
    <row r="7" spans="1:11" ht="15">
      <c r="A7" s="5">
        <v>80103</v>
      </c>
      <c r="B7" s="2" t="s">
        <v>2</v>
      </c>
      <c r="C7" s="7">
        <v>717647.31</v>
      </c>
      <c r="D7" s="7"/>
      <c r="E7" s="7">
        <v>68310</v>
      </c>
      <c r="F7" s="9">
        <f t="shared" si="0"/>
        <v>785957.31</v>
      </c>
      <c r="G7" s="25">
        <v>368696.61</v>
      </c>
      <c r="H7" s="13">
        <v>401592.01</v>
      </c>
      <c r="I7" s="39">
        <v>480370.48</v>
      </c>
      <c r="J7" s="45">
        <v>535675.47</v>
      </c>
      <c r="K7" s="45">
        <v>692201.07</v>
      </c>
    </row>
    <row r="8" spans="1:11" ht="15">
      <c r="A8" s="5">
        <v>80104</v>
      </c>
      <c r="B8" s="2" t="s">
        <v>3</v>
      </c>
      <c r="C8" s="7">
        <v>1657380.7</v>
      </c>
      <c r="D8" s="7"/>
      <c r="E8" s="7">
        <v>144900</v>
      </c>
      <c r="F8" s="9">
        <f t="shared" si="0"/>
        <v>1802280.7</v>
      </c>
      <c r="G8" s="25">
        <v>2086041.72</v>
      </c>
      <c r="H8" s="13">
        <v>2208711.94</v>
      </c>
      <c r="I8" s="40">
        <v>2474891.37</v>
      </c>
      <c r="J8" s="44">
        <v>2718577.11</v>
      </c>
      <c r="K8" s="44">
        <v>2617430.71</v>
      </c>
    </row>
    <row r="9" spans="1:11" ht="30">
      <c r="A9" s="5">
        <v>80104</v>
      </c>
      <c r="B9" s="2" t="s">
        <v>18</v>
      </c>
      <c r="C9" s="33">
        <v>834575.9</v>
      </c>
      <c r="D9" s="7"/>
      <c r="E9" s="7"/>
      <c r="F9" s="50">
        <f t="shared" si="0"/>
        <v>834575.9</v>
      </c>
      <c r="G9" s="31">
        <v>0</v>
      </c>
      <c r="H9" s="32">
        <v>0</v>
      </c>
      <c r="I9" s="39">
        <v>61971.12</v>
      </c>
      <c r="J9" s="45">
        <v>102010.59</v>
      </c>
      <c r="K9" s="45">
        <v>109426.55</v>
      </c>
    </row>
    <row r="10" spans="1:11" ht="15">
      <c r="A10" s="5">
        <v>80110</v>
      </c>
      <c r="B10" s="2" t="s">
        <v>4</v>
      </c>
      <c r="C10" s="7"/>
      <c r="D10" s="45">
        <v>3119624.75</v>
      </c>
      <c r="E10" s="7"/>
      <c r="F10" s="9">
        <f t="shared" si="0"/>
        <v>3119624.75</v>
      </c>
      <c r="G10" s="25">
        <v>2457850.86</v>
      </c>
      <c r="H10" s="13">
        <v>2717476.25</v>
      </c>
      <c r="I10" s="40">
        <v>3256488.32</v>
      </c>
      <c r="J10" s="44">
        <v>3229554.35</v>
      </c>
      <c r="K10" s="44">
        <v>3240497</v>
      </c>
    </row>
    <row r="11" spans="1:11" ht="30">
      <c r="A11" s="5">
        <v>80110</v>
      </c>
      <c r="B11" s="12" t="s">
        <v>17</v>
      </c>
      <c r="C11" s="7"/>
      <c r="D11" s="7">
        <v>626344.41</v>
      </c>
      <c r="E11" s="7"/>
      <c r="F11" s="9">
        <f t="shared" si="0"/>
        <v>626344.41</v>
      </c>
      <c r="G11" s="25">
        <v>399813.96</v>
      </c>
      <c r="H11" s="13">
        <v>459404.4</v>
      </c>
      <c r="I11" s="39">
        <v>611743.4</v>
      </c>
      <c r="J11" s="45">
        <v>685138.44</v>
      </c>
      <c r="K11" s="45">
        <v>655285.17</v>
      </c>
    </row>
    <row r="12" spans="1:11" ht="30">
      <c r="A12" s="5">
        <v>80113</v>
      </c>
      <c r="B12" s="2" t="s">
        <v>5</v>
      </c>
      <c r="C12" s="7">
        <v>85631.95</v>
      </c>
      <c r="D12" s="7"/>
      <c r="E12" s="7"/>
      <c r="F12" s="9">
        <f t="shared" si="0"/>
        <v>85631.95</v>
      </c>
      <c r="G12" s="25">
        <v>21583</v>
      </c>
      <c r="H12" s="13">
        <v>37968.27</v>
      </c>
      <c r="I12" s="40">
        <v>70068.61</v>
      </c>
      <c r="J12" s="44">
        <v>69879.63</v>
      </c>
      <c r="K12" s="44">
        <v>73109.95</v>
      </c>
    </row>
    <row r="13" spans="1:11" ht="31.5" customHeight="1">
      <c r="A13" s="5">
        <v>80146</v>
      </c>
      <c r="B13" s="2" t="s">
        <v>10</v>
      </c>
      <c r="C13" s="7">
        <v>16570.37</v>
      </c>
      <c r="D13" s="7"/>
      <c r="E13" s="7"/>
      <c r="F13" s="9">
        <f t="shared" si="0"/>
        <v>16570.37</v>
      </c>
      <c r="G13" s="25">
        <v>28424.88</v>
      </c>
      <c r="H13" s="13">
        <v>19038.2</v>
      </c>
      <c r="I13" s="39">
        <v>23135.29</v>
      </c>
      <c r="J13" s="45">
        <v>20247.01</v>
      </c>
      <c r="K13" s="45">
        <v>38071.48</v>
      </c>
    </row>
    <row r="14" spans="1:11" ht="18.75" customHeight="1">
      <c r="A14" s="5">
        <v>80195</v>
      </c>
      <c r="B14" s="2" t="s">
        <v>6</v>
      </c>
      <c r="C14" s="7">
        <v>346556.27</v>
      </c>
      <c r="D14" s="7"/>
      <c r="E14" s="7">
        <v>0</v>
      </c>
      <c r="F14" s="9">
        <f t="shared" si="0"/>
        <v>346556.27</v>
      </c>
      <c r="G14" s="25">
        <v>233385.03</v>
      </c>
      <c r="H14" s="13">
        <v>289111.77</v>
      </c>
      <c r="I14" s="40">
        <v>83743.68</v>
      </c>
      <c r="J14" s="44">
        <v>22320.5</v>
      </c>
      <c r="K14" s="44">
        <v>352812.45</v>
      </c>
    </row>
    <row r="15" spans="1:11" ht="16.5" customHeight="1">
      <c r="A15" s="5">
        <v>85401</v>
      </c>
      <c r="B15" s="2" t="s">
        <v>7</v>
      </c>
      <c r="C15" s="7">
        <v>316733.94</v>
      </c>
      <c r="D15" s="7"/>
      <c r="E15" s="7"/>
      <c r="F15" s="9">
        <f t="shared" si="0"/>
        <v>316733.94</v>
      </c>
      <c r="G15" s="25">
        <v>180755.69</v>
      </c>
      <c r="H15" s="13">
        <v>177089.5</v>
      </c>
      <c r="I15" s="39">
        <v>228791.81</v>
      </c>
      <c r="J15" s="45">
        <v>269168.91</v>
      </c>
      <c r="K15" s="45">
        <v>280122.99</v>
      </c>
    </row>
    <row r="16" spans="1:11" ht="18.75" customHeight="1">
      <c r="A16" s="5">
        <v>85415</v>
      </c>
      <c r="B16" s="16" t="s">
        <v>8</v>
      </c>
      <c r="C16" s="7">
        <v>249337.68</v>
      </c>
      <c r="D16" s="7"/>
      <c r="E16" s="17">
        <v>410173.2</v>
      </c>
      <c r="F16" s="51">
        <f t="shared" si="0"/>
        <v>659510.88</v>
      </c>
      <c r="G16" s="26">
        <v>801021.56</v>
      </c>
      <c r="H16" s="18">
        <v>722932</v>
      </c>
      <c r="I16" s="41">
        <v>776446.59</v>
      </c>
      <c r="J16" s="44">
        <v>892808.04</v>
      </c>
      <c r="K16" s="44">
        <v>721499.27</v>
      </c>
    </row>
    <row r="17" spans="1:11" ht="23.25" customHeight="1">
      <c r="A17" s="5"/>
      <c r="B17" s="28" t="s">
        <v>15</v>
      </c>
      <c r="C17" s="24">
        <f>SUM(C6:C16)</f>
        <v>4224434.12</v>
      </c>
      <c r="D17" s="24">
        <f>SUM(D6:D16)</f>
        <v>11325767.77</v>
      </c>
      <c r="E17" s="15">
        <f>SUM(E9:E16)</f>
        <v>410173.2</v>
      </c>
      <c r="F17" s="24">
        <f t="shared" si="0"/>
        <v>15960375.09</v>
      </c>
      <c r="G17" s="15">
        <f>SUM(G6:G16)</f>
        <v>12296609.23</v>
      </c>
      <c r="H17" s="14">
        <f>SUM(H6:H16)</f>
        <v>13046630.239999998</v>
      </c>
      <c r="I17" s="42">
        <f>SUM(I6:I16)</f>
        <v>15018589.959999999</v>
      </c>
      <c r="J17" s="24">
        <f>SUM(J6:J16)</f>
        <v>15488441.36</v>
      </c>
      <c r="K17" s="9">
        <f>SUM(K6:K16)</f>
        <v>16072296.54</v>
      </c>
    </row>
    <row r="18" spans="1:11" ht="18" customHeight="1">
      <c r="A18" s="29"/>
      <c r="B18" s="30" t="s">
        <v>33</v>
      </c>
      <c r="C18" s="9"/>
      <c r="D18" s="34"/>
      <c r="E18" s="9"/>
      <c r="F18" s="9">
        <v>524591.9</v>
      </c>
      <c r="G18" s="9">
        <v>578030.94</v>
      </c>
      <c r="H18" s="14">
        <v>759594.93</v>
      </c>
      <c r="I18" s="43">
        <v>850183</v>
      </c>
      <c r="J18" s="9">
        <v>1860519.43</v>
      </c>
      <c r="K18" s="9">
        <v>798615.87</v>
      </c>
    </row>
    <row r="19" spans="1:11" ht="18" customHeight="1">
      <c r="A19" s="29"/>
      <c r="B19" s="30" t="s">
        <v>23</v>
      </c>
      <c r="C19" s="9"/>
      <c r="D19" s="34"/>
      <c r="E19" s="35"/>
      <c r="F19" s="34">
        <v>9272045</v>
      </c>
      <c r="G19" s="9">
        <v>7200738</v>
      </c>
      <c r="H19" s="14">
        <v>9086299</v>
      </c>
      <c r="I19" s="43">
        <v>9543057</v>
      </c>
      <c r="J19" s="9">
        <v>9829040</v>
      </c>
      <c r="K19" s="9">
        <v>10569714</v>
      </c>
    </row>
    <row r="20" spans="1:11" ht="18" customHeight="1">
      <c r="A20" s="53" t="s">
        <v>24</v>
      </c>
      <c r="B20" s="54"/>
      <c r="C20" s="9"/>
      <c r="D20" s="9"/>
      <c r="E20" s="36"/>
      <c r="F20" s="9">
        <f>(F17-F18-F19-E17)</f>
        <v>5753564.989999999</v>
      </c>
      <c r="G20" s="9">
        <f>(G17-G18-G19)</f>
        <v>4517840.290000001</v>
      </c>
      <c r="H20" s="9">
        <f>(H17-H18-H19)</f>
        <v>3200736.3099999987</v>
      </c>
      <c r="I20" s="43">
        <f>(I17-I18-I19)</f>
        <v>4625349.959999999</v>
      </c>
      <c r="J20" s="9">
        <v>3798881.93</v>
      </c>
      <c r="K20" s="9">
        <v>4703966.67</v>
      </c>
    </row>
    <row r="21" spans="1:7" ht="21" customHeight="1">
      <c r="A21" s="63" t="s">
        <v>20</v>
      </c>
      <c r="B21" s="63"/>
      <c r="C21" s="63"/>
      <c r="D21" s="64"/>
      <c r="E21" s="64"/>
      <c r="F21" s="8"/>
      <c r="G21" s="10"/>
    </row>
    <row r="22" spans="1:7" ht="15" customHeight="1">
      <c r="A22" s="65" t="s">
        <v>21</v>
      </c>
      <c r="B22" s="66"/>
      <c r="C22" s="66"/>
      <c r="D22" s="66"/>
      <c r="E22" s="66"/>
      <c r="F22" s="20"/>
      <c r="G22" s="10"/>
    </row>
    <row r="23" spans="1:6" ht="15">
      <c r="A23" s="52" t="s">
        <v>19</v>
      </c>
      <c r="B23" s="52"/>
      <c r="C23" s="52"/>
      <c r="D23" s="52"/>
      <c r="E23" s="52"/>
      <c r="F23" s="19"/>
    </row>
    <row r="24" spans="1:6" ht="15">
      <c r="A24" s="23" t="s">
        <v>25</v>
      </c>
      <c r="B24" s="19"/>
      <c r="C24" s="19"/>
      <c r="D24" s="19"/>
      <c r="E24" s="19"/>
      <c r="F24" s="19"/>
    </row>
    <row r="25" spans="1:6" ht="15">
      <c r="A25" s="52" t="s">
        <v>27</v>
      </c>
      <c r="B25" s="52"/>
      <c r="C25" s="52"/>
      <c r="D25" s="52"/>
      <c r="E25" s="23"/>
      <c r="F25" s="23"/>
    </row>
    <row r="26" spans="1:7" ht="15">
      <c r="A26" s="52" t="s">
        <v>32</v>
      </c>
      <c r="B26" s="52"/>
      <c r="C26" s="52"/>
      <c r="D26" s="52"/>
      <c r="E26" s="52"/>
      <c r="F26" s="52"/>
      <c r="G26" s="52"/>
    </row>
  </sheetData>
  <sheetProtection/>
  <mergeCells count="13">
    <mergeCell ref="A4:A5"/>
    <mergeCell ref="B4:B5"/>
    <mergeCell ref="I1:K2"/>
    <mergeCell ref="A26:G26"/>
    <mergeCell ref="A20:B20"/>
    <mergeCell ref="A25:D25"/>
    <mergeCell ref="C4:F4"/>
    <mergeCell ref="G1:H2"/>
    <mergeCell ref="A23:E23"/>
    <mergeCell ref="G4:K4"/>
    <mergeCell ref="A3:H3"/>
    <mergeCell ref="A21:E21"/>
    <mergeCell ref="A22:E22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2014-03-24T07:16:34Z</dcterms:modified>
  <cp:category/>
  <cp:version/>
  <cp:contentType/>
  <cp:contentStatus/>
</cp:coreProperties>
</file>